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5" windowHeight="12045" tabRatio="818" activeTab="1"/>
  </bookViews>
  <sheets>
    <sheet name="初期設定（保険料）" sheetId="1" r:id="rId1"/>
    <sheet name="加入依頼書" sheetId="2" r:id="rId2"/>
  </sheets>
  <definedNames>
    <definedName name="_xlnm.Print_Area" localSheetId="1">'加入依頼書'!$A$1:$AK$129</definedName>
  </definedNames>
  <calcPr fullCalcOnLoad="1"/>
</workbook>
</file>

<file path=xl/comments2.xml><?xml version="1.0" encoding="utf-8"?>
<comments xmlns="http://schemas.openxmlformats.org/spreadsheetml/2006/main">
  <authors>
    <author>hiroki saito</author>
  </authors>
  <commentList>
    <comment ref="B42" authorId="0">
      <text>
        <r>
          <rPr>
            <b/>
            <sz val="9"/>
            <rFont val="ＭＳ Ｐゴシック"/>
            <family val="3"/>
          </rPr>
          <t>出発日を入力</t>
        </r>
      </text>
    </comment>
    <comment ref="M42" authorId="0">
      <text>
        <r>
          <rPr>
            <b/>
            <sz val="9"/>
            <rFont val="ＭＳ Ｐゴシック"/>
            <family val="3"/>
          </rPr>
          <t>帰宅日を入力</t>
        </r>
      </text>
    </comment>
    <comment ref="L54" authorId="0">
      <text>
        <r>
          <rPr>
            <b/>
            <sz val="9"/>
            <rFont val="ＭＳ Ｐゴシック"/>
            <family val="3"/>
          </rPr>
          <t>プルダウンで選択</t>
        </r>
        <r>
          <rPr>
            <sz val="9"/>
            <rFont val="ＭＳ Ｐゴシック"/>
            <family val="3"/>
          </rPr>
          <t xml:space="preserve">
</t>
        </r>
      </text>
    </comment>
    <comment ref="D34" authorId="0">
      <text>
        <r>
          <rPr>
            <b/>
            <sz val="9"/>
            <rFont val="ＭＳ Ｐゴシック"/>
            <family val="3"/>
          </rPr>
          <t>プルダウンで選択</t>
        </r>
      </text>
    </comment>
    <comment ref="S70" authorId="0">
      <text>
        <r>
          <rPr>
            <b/>
            <sz val="9"/>
            <rFont val="ＭＳ Ｐゴシック"/>
            <family val="3"/>
          </rPr>
          <t>「はい」の場合のみ選択</t>
        </r>
        <r>
          <rPr>
            <sz val="9"/>
            <rFont val="ＭＳ Ｐゴシック"/>
            <family val="3"/>
          </rPr>
          <t xml:space="preserve">
</t>
        </r>
      </text>
    </comment>
    <comment ref="C70" authorId="0">
      <text>
        <r>
          <rPr>
            <b/>
            <sz val="9"/>
            <rFont val="ＭＳ Ｐゴシック"/>
            <family val="3"/>
          </rPr>
          <t>プルダウンで選択</t>
        </r>
        <r>
          <rPr>
            <sz val="9"/>
            <rFont val="ＭＳ Ｐゴシック"/>
            <family val="3"/>
          </rPr>
          <t xml:space="preserve">
</t>
        </r>
      </text>
    </comment>
    <comment ref="C75" authorId="0">
      <text>
        <r>
          <rPr>
            <b/>
            <sz val="9"/>
            <rFont val="ＭＳ Ｐゴシック"/>
            <family val="3"/>
          </rPr>
          <t>プルダウンで選択</t>
        </r>
        <r>
          <rPr>
            <sz val="9"/>
            <rFont val="ＭＳ Ｐゴシック"/>
            <family val="3"/>
          </rPr>
          <t xml:space="preserve">
</t>
        </r>
      </text>
    </comment>
    <comment ref="C80" authorId="0">
      <text>
        <r>
          <rPr>
            <b/>
            <sz val="9"/>
            <rFont val="ＭＳ Ｐゴシック"/>
            <family val="3"/>
          </rPr>
          <t>プルダウンで選択</t>
        </r>
        <r>
          <rPr>
            <sz val="9"/>
            <rFont val="ＭＳ Ｐゴシック"/>
            <family val="3"/>
          </rPr>
          <t xml:space="preserve">
</t>
        </r>
      </text>
    </comment>
    <comment ref="C84" authorId="0">
      <text>
        <r>
          <rPr>
            <b/>
            <sz val="9"/>
            <rFont val="ＭＳ Ｐゴシック"/>
            <family val="3"/>
          </rPr>
          <t>プルダウンで選択</t>
        </r>
        <r>
          <rPr>
            <sz val="9"/>
            <rFont val="ＭＳ Ｐゴシック"/>
            <family val="3"/>
          </rPr>
          <t xml:space="preserve">
</t>
        </r>
      </text>
    </comment>
    <comment ref="AC70" authorId="0">
      <text>
        <r>
          <rPr>
            <b/>
            <sz val="9"/>
            <rFont val="ＭＳ Ｐゴシック"/>
            <family val="3"/>
          </rPr>
          <t>「はい」の場合のみ選択</t>
        </r>
        <r>
          <rPr>
            <sz val="9"/>
            <rFont val="ＭＳ Ｐゴシック"/>
            <family val="3"/>
          </rPr>
          <t xml:space="preserve">
</t>
        </r>
      </text>
    </comment>
    <comment ref="R84" authorId="0">
      <text>
        <r>
          <rPr>
            <b/>
            <sz val="9"/>
            <rFont val="ＭＳ Ｐゴシック"/>
            <family val="3"/>
          </rPr>
          <t>「はい」の場合のみ記入</t>
        </r>
      </text>
    </comment>
    <comment ref="T34" authorId="0">
      <text>
        <r>
          <rPr>
            <b/>
            <sz val="9"/>
            <rFont val="ＭＳ Ｐゴシック"/>
            <family val="3"/>
          </rPr>
          <t xml:space="preserve">生年月日を入力
</t>
        </r>
      </text>
    </comment>
  </commentList>
</comments>
</file>

<file path=xl/sharedStrings.xml><?xml version="1.0" encoding="utf-8"?>
<sst xmlns="http://schemas.openxmlformats.org/spreadsheetml/2006/main" count="817" uniqueCount="440">
  <si>
    <t>記入日</t>
  </si>
  <si>
    <t>ローマ字表記</t>
  </si>
  <si>
    <t>氏</t>
  </si>
  <si>
    <t>名</t>
  </si>
  <si>
    <t>※パスポートと同じ表記でご記入ください</t>
  </si>
  <si>
    <t>〒</t>
  </si>
  <si>
    <t>TEL</t>
  </si>
  <si>
    <t>←　日中連絡の取れる電話番号をご記入ください。</t>
  </si>
  <si>
    <t>被保険者住所</t>
  </si>
  <si>
    <t>被保険者性別</t>
  </si>
  <si>
    <t>被保険者生年月日</t>
  </si>
  <si>
    <t>渡航（保険）期間</t>
  </si>
  <si>
    <t>補償内容</t>
  </si>
  <si>
    <t>傷害死亡・後遺障害</t>
  </si>
  <si>
    <t>治療・救援費用</t>
  </si>
  <si>
    <t>賠償責任</t>
  </si>
  <si>
    <t>携行品損害</t>
  </si>
  <si>
    <t>航空機遅延</t>
  </si>
  <si>
    <t>航空機寄託手荷物遅延</t>
  </si>
  <si>
    <t>おもな渡航先（国名）</t>
  </si>
  <si>
    <t>1億円</t>
  </si>
  <si>
    <t>【告知事項】</t>
  </si>
  <si>
    <t>②　現在、病気またはケガをされていますか。</t>
  </si>
  <si>
    <t>※本海外旅行保険契約の全部または一部に対して支払責任が同じである他の保険契約または共済契約</t>
  </si>
  <si>
    <t>③　現在、日本国外に居住していますか。</t>
  </si>
  <si>
    <t>④　過去3年間に傷害保険または海外旅行保険の保険金（1事故5万円以上）を請求または受領したことがありますか？</t>
  </si>
  <si>
    <r>
      <t>①　他の保険契約等</t>
    </r>
    <r>
      <rPr>
        <sz val="10"/>
        <color indexed="8"/>
        <rFont val="ＭＳ Ｐゴシック"/>
        <family val="3"/>
      </rPr>
      <t>※がありますか。</t>
    </r>
  </si>
  <si>
    <t>【海外旅行保険 保険料お振込確認票】</t>
  </si>
  <si>
    <t>留学保険チラシで該当する保険料をご確認のうえ、下記口座へ保険料をお振込みください。また、振込確認票の写し等のお手続きが確認できるものを添付してご提出下さい。</t>
  </si>
  <si>
    <t>※振込確認票等　貼付欄</t>
  </si>
  <si>
    <t>はがれないようにテープ等で、しっかり貼り付けてください。</t>
  </si>
  <si>
    <t>被保険者氏名</t>
  </si>
  <si>
    <t>日本の住居出発日</t>
  </si>
  <si>
    <t>日本の住居帰着日</t>
  </si>
  <si>
    <t>～</t>
  </si>
  <si>
    <t>渡航期間</t>
  </si>
  <si>
    <t>円</t>
  </si>
  <si>
    <t>Aプラン</t>
  </si>
  <si>
    <t>なし</t>
  </si>
  <si>
    <t>【ご希望のプランを選んでください。】</t>
  </si>
  <si>
    <t>⇒</t>
  </si>
  <si>
    <t>男性</t>
  </si>
  <si>
    <t>女性</t>
  </si>
  <si>
    <t>(</t>
  </si>
  <si>
    <t>)</t>
  </si>
  <si>
    <t>Bプラン</t>
  </si>
  <si>
    <t>注）渡航期間が1年を超える方は別途料金をご案内致しますので、
　　 日本エマージェンシーアシスタンス(株)までご連絡下さい。</t>
  </si>
  <si>
    <t>※ OSSMAセット型留学保険に加入の方は、告知欄がありますので裏面もご記入下さい。</t>
  </si>
  <si>
    <t>はい</t>
  </si>
  <si>
    <t>いいえ</t>
  </si>
  <si>
    <t>⇒　「はい」の場合</t>
  </si>
  <si>
    <t>学研災</t>
  </si>
  <si>
    <t>クレジットカード付帯保険</t>
  </si>
  <si>
    <t>その他</t>
  </si>
  <si>
    <t>＜ご注意＞留学出発前のケガ、既往症、持病による治療費等の保険金のお支払はできません。</t>
  </si>
  <si>
    <t>＜ご注意＞母国に帰国する場合は契約できません。母国以外への留学の場合は契約可能です。</t>
  </si>
  <si>
    <t>－</t>
  </si>
  <si>
    <t>（</t>
  </si>
  <si>
    <t>）</t>
  </si>
  <si>
    <t>※出発時年齢</t>
  </si>
  <si>
    <t>保険料</t>
  </si>
  <si>
    <t>Bプラン</t>
  </si>
  <si>
    <r>
      <t>留学される学生様には渡航先でのさまざまなトラブルに備えられる、損保ジャパン日本興亜の海外旅行保険をおすすめしています。
保険のお申込につきましては、OSSMA会員専用の海外旅行保険（通称：OSSMAセット型留学保険）をご用意しておりますので、ご希望の方は下記の必要事項をご記入の上、</t>
    </r>
    <r>
      <rPr>
        <u val="single"/>
        <sz val="11"/>
        <color indexed="8"/>
        <rFont val="ＭＳ Ｐゴシック"/>
        <family val="3"/>
      </rPr>
      <t>裏面の保険料振込確認票と併せて</t>
    </r>
    <r>
      <rPr>
        <sz val="11"/>
        <color indexed="8"/>
        <rFont val="ＭＳ Ｐゴシック"/>
        <family val="3"/>
      </rPr>
      <t xml:space="preserve">日本エマージェンシーアシスタンス(株)まで、ご提出下さい。
</t>
    </r>
  </si>
  <si>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</si>
  <si>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</si>
  <si>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</si>
  <si>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</si>
  <si>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</si>
  <si>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</si>
  <si>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</si>
  <si>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</si>
  <si>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</si>
  <si>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</si>
  <si>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</si>
  <si>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</si>
  <si>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</si>
  <si>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</si>
  <si>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</si>
  <si>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</si>
  <si>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</si>
  <si>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</si>
  <si>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</si>
  <si>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</si>
  <si>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</si>
  <si>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</si>
  <si>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</si>
  <si>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</si>
  <si>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</si>
  <si>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</si>
  <si>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</si>
  <si>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</si>
  <si>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</si>
  <si>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</si>
  <si>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</si>
  <si>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32日</t>
  </si>
  <si>
    <t>33日</t>
  </si>
  <si>
    <t>34日</t>
  </si>
  <si>
    <t>35日</t>
  </si>
  <si>
    <t>36日</t>
  </si>
  <si>
    <t>37日</t>
  </si>
  <si>
    <t>38日</t>
  </si>
  <si>
    <t>39日</t>
  </si>
  <si>
    <t>40日</t>
  </si>
  <si>
    <t>41日</t>
  </si>
  <si>
    <t>42日</t>
  </si>
  <si>
    <t>43日</t>
  </si>
  <si>
    <t>44日</t>
  </si>
  <si>
    <t>45日</t>
  </si>
  <si>
    <t>46日</t>
  </si>
  <si>
    <t>47日</t>
  </si>
  <si>
    <t>48日</t>
  </si>
  <si>
    <t>49日</t>
  </si>
  <si>
    <t>50日</t>
  </si>
  <si>
    <t>51日</t>
  </si>
  <si>
    <t>52日</t>
  </si>
  <si>
    <t>53日</t>
  </si>
  <si>
    <t>0年1ヶ月24日</t>
  </si>
  <si>
    <t>0年1ヶ月25日</t>
  </si>
  <si>
    <t>0年1ヶ月26日</t>
  </si>
  <si>
    <t>0年1ヶ月27日</t>
  </si>
  <si>
    <t>0年1ヶ月28日</t>
  </si>
  <si>
    <t>0年1ヶ月29日</t>
  </si>
  <si>
    <t>0年1ヶ月30日</t>
  </si>
  <si>
    <t>0年2ヶ月0日</t>
  </si>
  <si>
    <t>0年2ヶ月1日</t>
  </si>
  <si>
    <t>0年2ヶ月2日</t>
  </si>
  <si>
    <t>0年2ヶ月3日</t>
  </si>
  <si>
    <t>0年2ヶ月4日</t>
  </si>
  <si>
    <t>0年2ヶ月5日</t>
  </si>
  <si>
    <t>0年2ヶ月6日</t>
  </si>
  <si>
    <t>0年2ヶ月7日</t>
  </si>
  <si>
    <t>0年2ヶ月8日</t>
  </si>
  <si>
    <t>0年2ヶ月9日</t>
  </si>
  <si>
    <t>0年2ヶ月10日</t>
  </si>
  <si>
    <t>0年2ヶ月11日</t>
  </si>
  <si>
    <t>0年2ヶ月12日</t>
  </si>
  <si>
    <t>0年2ヶ月13日</t>
  </si>
  <si>
    <t>0年2ヶ月14日</t>
  </si>
  <si>
    <t>0年2ヶ月15日</t>
  </si>
  <si>
    <t>0年2ヶ月16日</t>
  </si>
  <si>
    <t>0年2ヶ月17日</t>
  </si>
  <si>
    <t>0年2ヶ月18日</t>
  </si>
  <si>
    <t>0年2ヶ月19日</t>
  </si>
  <si>
    <t>0年2ヶ月20日</t>
  </si>
  <si>
    <t>0年2ヶ月21日</t>
  </si>
  <si>
    <t>0年2ヶ月22日</t>
  </si>
  <si>
    <t>0年2ヶ月23日</t>
  </si>
  <si>
    <t>0年2ヶ月24日</t>
  </si>
  <si>
    <t>0年2ヶ月25日</t>
  </si>
  <si>
    <t>0年2ヶ月26日</t>
  </si>
  <si>
    <t>0年2ヶ月27日</t>
  </si>
  <si>
    <t>0年2ヶ月28日</t>
  </si>
  <si>
    <t>0年2ヶ月29日</t>
  </si>
  <si>
    <t>0年2ヶ月30日</t>
  </si>
  <si>
    <t>0年3ヶ月0日</t>
  </si>
  <si>
    <t>0年3ヶ月1日</t>
  </si>
  <si>
    <t>0年3ヶ月2日</t>
  </si>
  <si>
    <t>0年3ヶ月3日</t>
  </si>
  <si>
    <t>0年3ヶ月4日</t>
  </si>
  <si>
    <t>0年3ヶ月5日</t>
  </si>
  <si>
    <t>0年3ヶ月6日</t>
  </si>
  <si>
    <t>0年3ヶ月7日</t>
  </si>
  <si>
    <t>0年3ヶ月8日</t>
  </si>
  <si>
    <t>0年3ヶ月9日</t>
  </si>
  <si>
    <t>0年3ヶ月10日</t>
  </si>
  <si>
    <t>0年3ヶ月11日</t>
  </si>
  <si>
    <t>0年3ヶ月12日</t>
  </si>
  <si>
    <t>0年3ヶ月13日</t>
  </si>
  <si>
    <t>0年3ヶ月14日</t>
  </si>
  <si>
    <t>0年3ヶ月15日</t>
  </si>
  <si>
    <t>0年3ヶ月16日</t>
  </si>
  <si>
    <t>0年3ヶ月17日</t>
  </si>
  <si>
    <t>0年3ヶ月18日</t>
  </si>
  <si>
    <t>0年3ヶ月19日</t>
  </si>
  <si>
    <t>0年3ヶ月20日</t>
  </si>
  <si>
    <t>0年3ヶ月21日</t>
  </si>
  <si>
    <t>0年3ヶ月22日</t>
  </si>
  <si>
    <t>0年3ヶ月23日</t>
  </si>
  <si>
    <t>0年3ヶ月24日</t>
  </si>
  <si>
    <t>0年3ヶ月25日</t>
  </si>
  <si>
    <t>0年3ヶ月26日</t>
  </si>
  <si>
    <t>0年3ヶ月27日</t>
  </si>
  <si>
    <t>0年3ヶ月28日</t>
  </si>
  <si>
    <t>0年3ヶ月29日</t>
  </si>
  <si>
    <t>0年3ヶ月30日</t>
  </si>
  <si>
    <t>0年4ヶ月0日</t>
  </si>
  <si>
    <t>0年4ヶ月1日</t>
  </si>
  <si>
    <t>0年4ヶ月2日</t>
  </si>
  <si>
    <t>0年4ヶ月3日</t>
  </si>
  <si>
    <t>0年4ヶ月4日</t>
  </si>
  <si>
    <t>0年4ヶ月5日</t>
  </si>
  <si>
    <t>0年4ヶ月6日</t>
  </si>
  <si>
    <t>0年4ヶ月7日</t>
  </si>
  <si>
    <t>0年4ヶ月8日</t>
  </si>
  <si>
    <t>0年4ヶ月9日</t>
  </si>
  <si>
    <t>0年4ヶ月10日</t>
  </si>
  <si>
    <t>0年4ヶ月11日</t>
  </si>
  <si>
    <t>0年4ヶ月12日</t>
  </si>
  <si>
    <t>0年4ヶ月13日</t>
  </si>
  <si>
    <t>0年4ヶ月14日</t>
  </si>
  <si>
    <t>0年4ヶ月15日</t>
  </si>
  <si>
    <t>0年4ヶ月16日</t>
  </si>
  <si>
    <t>0年4ヶ月17日</t>
  </si>
  <si>
    <t>0年4ヶ月18日</t>
  </si>
  <si>
    <t>0年4ヶ月19日</t>
  </si>
  <si>
    <t>0年4ヶ月20日</t>
  </si>
  <si>
    <t>0年4ヶ月21日</t>
  </si>
  <si>
    <t>0年4ヶ月22日</t>
  </si>
  <si>
    <t>0年4ヶ月23日</t>
  </si>
  <si>
    <t>0年4ヶ月24日</t>
  </si>
  <si>
    <t>0年4ヶ月25日</t>
  </si>
  <si>
    <t>0年4ヶ月26日</t>
  </si>
  <si>
    <t>0年4ヶ月27日</t>
  </si>
  <si>
    <t>0年4ヶ月28日</t>
  </si>
  <si>
    <t>0年4ヶ月29日</t>
  </si>
  <si>
    <t>0年4ヶ月30日</t>
  </si>
  <si>
    <t>0年5ヶ月0日</t>
  </si>
  <si>
    <t>0年5ヶ月1日</t>
  </si>
  <si>
    <t>0年5ヶ月2日</t>
  </si>
  <si>
    <t>0年5ヶ月3日</t>
  </si>
  <si>
    <t>0年5ヶ月4日</t>
  </si>
  <si>
    <t>0年5ヶ月5日</t>
  </si>
  <si>
    <t>0年5ヶ月6日</t>
  </si>
  <si>
    <t>0年5ヶ月7日</t>
  </si>
  <si>
    <t>0年5ヶ月8日</t>
  </si>
  <si>
    <t>0年5ヶ月9日</t>
  </si>
  <si>
    <t>0年5ヶ月10日</t>
  </si>
  <si>
    <t>0年5ヶ月11日</t>
  </si>
  <si>
    <t>0年5ヶ月12日</t>
  </si>
  <si>
    <t>0年5ヶ月13日</t>
  </si>
  <si>
    <t>0年5ヶ月14日</t>
  </si>
  <si>
    <t>0年5ヶ月15日</t>
  </si>
  <si>
    <t>0年5ヶ月16日</t>
  </si>
  <si>
    <t>0年5ヶ月17日</t>
  </si>
  <si>
    <t>0年5ヶ月18日</t>
  </si>
  <si>
    <t>0年5ヶ月19日</t>
  </si>
  <si>
    <t>0年5ヶ月20日</t>
  </si>
  <si>
    <t>0年5ヶ月21日</t>
  </si>
  <si>
    <t>0年5ヶ月22日</t>
  </si>
  <si>
    <t>0年5ヶ月23日</t>
  </si>
  <si>
    <t>0年5ヶ月24日</t>
  </si>
  <si>
    <t>0年5ヶ月25日</t>
  </si>
  <si>
    <t>0年5ヶ月26日</t>
  </si>
  <si>
    <t>0年5ヶ月27日</t>
  </si>
  <si>
    <t>0年5ヶ月28日</t>
  </si>
  <si>
    <t>0年5ヶ月29日</t>
  </si>
  <si>
    <t>0年5ヶ月30日</t>
  </si>
  <si>
    <t>0年6ヶ月0日</t>
  </si>
  <si>
    <t>0年6ヶ月1日</t>
  </si>
  <si>
    <t>0年6ヶ月2日</t>
  </si>
  <si>
    <t>0年6ヶ月3日</t>
  </si>
  <si>
    <t>0年6ヶ月4日</t>
  </si>
  <si>
    <t>0年6ヶ月5日</t>
  </si>
  <si>
    <t>0年6ヶ月6日</t>
  </si>
  <si>
    <t>0年6ヶ月7日</t>
  </si>
  <si>
    <t>0年6ヶ月8日</t>
  </si>
  <si>
    <t>0年6ヶ月9日</t>
  </si>
  <si>
    <t>0年6ヶ月10日</t>
  </si>
  <si>
    <t>0年6ヶ月11日</t>
  </si>
  <si>
    <t>0年6ヶ月12日</t>
  </si>
  <si>
    <t>0年6ヶ月13日</t>
  </si>
  <si>
    <t>0年6ヶ月14日</t>
  </si>
  <si>
    <t>0年6ヶ月15日</t>
  </si>
  <si>
    <t>0年6ヶ月16日</t>
  </si>
  <si>
    <t>0年6ヶ月17日</t>
  </si>
  <si>
    <t>0年6ヶ月18日</t>
  </si>
  <si>
    <t>0年6ヶ月19日</t>
  </si>
  <si>
    <t>0年6ヶ月20日</t>
  </si>
  <si>
    <t>0年6ヶ月21日</t>
  </si>
  <si>
    <t>0年6ヶ月22日</t>
  </si>
  <si>
    <t>0年6ヶ月23日</t>
  </si>
  <si>
    <t>0年6ヶ月24日</t>
  </si>
  <si>
    <t>0年6ヶ月25日</t>
  </si>
  <si>
    <t>0年6ヶ月26日</t>
  </si>
  <si>
    <t>0年6ヶ月27日</t>
  </si>
  <si>
    <t>0年6ヶ月28日</t>
  </si>
  <si>
    <t>0年6ヶ月29日</t>
  </si>
  <si>
    <t>0年6ヶ月30日</t>
  </si>
  <si>
    <t>0年7ヶ月0日</t>
  </si>
  <si>
    <t>0年7ヶ月1日</t>
  </si>
  <si>
    <t>0年7ヶ月2日</t>
  </si>
  <si>
    <t>0年7ヶ月3日</t>
  </si>
  <si>
    <t>0年7ヶ月4日</t>
  </si>
  <si>
    <t>0年7ヶ月5日</t>
  </si>
  <si>
    <t>0年7ヶ月6日</t>
  </si>
  <si>
    <t>0年7ヶ月7日</t>
  </si>
  <si>
    <t>0年7ヶ月8日</t>
  </si>
  <si>
    <t>0年7ヶ月9日</t>
  </si>
  <si>
    <t>0年7ヶ月10日</t>
  </si>
  <si>
    <t>0年7ヶ月11日</t>
  </si>
  <si>
    <t>0年7ヶ月12日</t>
  </si>
  <si>
    <t>0年7ヶ月13日</t>
  </si>
  <si>
    <t>0年7ヶ月14日</t>
  </si>
  <si>
    <t>0年7ヶ月15日</t>
  </si>
  <si>
    <t>0年7ヶ月16日</t>
  </si>
  <si>
    <t>0年7ヶ月17日</t>
  </si>
  <si>
    <t>0年7ヶ月18日</t>
  </si>
  <si>
    <t>0年7ヶ月19日</t>
  </si>
  <si>
    <t>0年7ヶ月20日</t>
  </si>
  <si>
    <t>0年7ヶ月21日</t>
  </si>
  <si>
    <t>0年7ヶ月22日</t>
  </si>
  <si>
    <t>0年7ヶ月23日</t>
  </si>
  <si>
    <t>0年7ヶ月24日</t>
  </si>
  <si>
    <t>0年7ヶ月25日</t>
  </si>
  <si>
    <t>0年7ヶ月26日</t>
  </si>
  <si>
    <t>0年7ヶ月27日</t>
  </si>
  <si>
    <t>0年7ヶ月28日</t>
  </si>
  <si>
    <t>0年7ヶ月29日</t>
  </si>
  <si>
    <t>0年7ヶ月30日</t>
  </si>
  <si>
    <t>0年8ヶ月0日</t>
  </si>
  <si>
    <t>0年8ヶ月1日</t>
  </si>
  <si>
    <t>0年8ヶ月2日</t>
  </si>
  <si>
    <t>0年8ヶ月3日</t>
  </si>
  <si>
    <t>0年8ヶ月4日</t>
  </si>
  <si>
    <t>0年8ヶ月5日</t>
  </si>
  <si>
    <t>0年8ヶ月6日</t>
  </si>
  <si>
    <t>0年8ヶ月7日</t>
  </si>
  <si>
    <t>0年8ヶ月8日</t>
  </si>
  <si>
    <t>0年8ヶ月9日</t>
  </si>
  <si>
    <t>0年8ヶ月10日</t>
  </si>
  <si>
    <t>0年8ヶ月11日</t>
  </si>
  <si>
    <t>0年8ヶ月12日</t>
  </si>
  <si>
    <t>0年8ヶ月13日</t>
  </si>
  <si>
    <t>0年8ヶ月14日</t>
  </si>
  <si>
    <t>0年8ヶ月15日</t>
  </si>
  <si>
    <t>0年8ヶ月16日</t>
  </si>
  <si>
    <t>0年8ヶ月17日</t>
  </si>
  <si>
    <t>0年8ヶ月18日</t>
  </si>
  <si>
    <t>0年8ヶ月19日</t>
  </si>
  <si>
    <t>0年8ヶ月20日</t>
  </si>
  <si>
    <t>0年8ヶ月21日</t>
  </si>
  <si>
    <t>0年8ヶ月22日</t>
  </si>
  <si>
    <t>0年8ヶ月23日</t>
  </si>
  <si>
    <t>0年8ヶ月24日</t>
  </si>
  <si>
    <t>0年8ヶ月25日</t>
  </si>
  <si>
    <t>0年8ヶ月26日</t>
  </si>
  <si>
    <t>0年8ヶ月27日</t>
  </si>
  <si>
    <t>0年8ヶ月28日</t>
  </si>
  <si>
    <t>0年8ヶ月29日</t>
  </si>
  <si>
    <t>0年8ヶ月30日</t>
  </si>
  <si>
    <t>0年9ヶ月0日</t>
  </si>
  <si>
    <t>0年9ヶ月1日</t>
  </si>
  <si>
    <t>0年9ヶ月2日</t>
  </si>
  <si>
    <t>0年9ヶ月3日</t>
  </si>
  <si>
    <t>0年9ヶ月4日</t>
  </si>
  <si>
    <t>0年9ヶ月5日</t>
  </si>
  <si>
    <t>0年9ヶ月6日</t>
  </si>
  <si>
    <t>0年9ヶ月7日</t>
  </si>
  <si>
    <t>0年9ヶ月8日</t>
  </si>
  <si>
    <t>0年9ヶ月9日</t>
  </si>
  <si>
    <t>0年9ヶ月10日</t>
  </si>
  <si>
    <t>0年9ヶ月11日</t>
  </si>
  <si>
    <t>0年9ヶ月12日</t>
  </si>
  <si>
    <t>0年9ヶ月13日</t>
  </si>
  <si>
    <t>0年9ヶ月14日</t>
  </si>
  <si>
    <t>0年9ヶ月15日</t>
  </si>
  <si>
    <t>0年9ヶ月16日</t>
  </si>
  <si>
    <t>0年9ヶ月17日</t>
  </si>
  <si>
    <t>0年9ヶ月18日</t>
  </si>
  <si>
    <t>0年9ヶ月19日</t>
  </si>
  <si>
    <t>0年9ヶ月20日</t>
  </si>
  <si>
    <t>0年9ヶ月21日</t>
  </si>
  <si>
    <t>0年9ヶ月22日</t>
  </si>
  <si>
    <t>0年9ヶ月23日</t>
  </si>
  <si>
    <t>0年9ヶ月24日</t>
  </si>
  <si>
    <t>0年9ヶ月25日</t>
  </si>
  <si>
    <t>0年9ヶ月26日</t>
  </si>
  <si>
    <t>0年9ヶ月27日</t>
  </si>
  <si>
    <t>0年9ヶ月28日</t>
  </si>
  <si>
    <t>0年9ヶ月29日</t>
  </si>
  <si>
    <t>0年9ヶ月30日</t>
  </si>
  <si>
    <t>0年10ヶ月0日</t>
  </si>
  <si>
    <t>0年10ヶ月1日</t>
  </si>
  <si>
    <t>0年10ヶ月2日</t>
  </si>
  <si>
    <t>0年10ヶ月3日</t>
  </si>
  <si>
    <t>0年10ヶ月4日</t>
  </si>
  <si>
    <t>0年10ヶ月5日</t>
  </si>
  <si>
    <t>0年10ヶ月6日</t>
  </si>
  <si>
    <t>0年10ヶ月7日</t>
  </si>
  <si>
    <t>0年10ヶ月8日</t>
  </si>
  <si>
    <t>0年10ヶ月9日</t>
  </si>
  <si>
    <t>0年10ヶ月10日</t>
  </si>
  <si>
    <t>0年10ヶ月11日</t>
  </si>
  <si>
    <t>0年10ヶ月12日</t>
  </si>
  <si>
    <t>0年10ヶ月13日</t>
  </si>
  <si>
    <t>0年10ヶ月14日</t>
  </si>
  <si>
    <t>0年10ヶ月15日</t>
  </si>
  <si>
    <t>0年10ヶ月16日</t>
  </si>
  <si>
    <t>0年10ヶ月17日</t>
  </si>
  <si>
    <t>0年10ヶ月18日</t>
  </si>
  <si>
    <t>0年10ヶ月19日</t>
  </si>
  <si>
    <t>0年10ヶ月20日</t>
  </si>
  <si>
    <t>0年10ヶ月21日</t>
  </si>
  <si>
    <t>0年10ヶ月22日</t>
  </si>
  <si>
    <t>0年10ヶ月23日</t>
  </si>
  <si>
    <t>0年10ヶ月24日</t>
  </si>
  <si>
    <t>0年10ヶ月25日</t>
  </si>
  <si>
    <t>0年10ヶ月26日</t>
  </si>
  <si>
    <t>0年10ヶ月27日</t>
  </si>
  <si>
    <t>0年10ヶ月28日</t>
  </si>
  <si>
    <t>0年10ヶ月29日</t>
  </si>
  <si>
    <t>0年10ヶ月30日</t>
  </si>
  <si>
    <t>0年11ヶ月0日</t>
  </si>
  <si>
    <t>0年11ヶ月1日</t>
  </si>
  <si>
    <t>0年11ヶ月2日</t>
  </si>
  <si>
    <t>0年11ヶ月3日</t>
  </si>
  <si>
    <t>0年11ヶ月4日</t>
  </si>
  <si>
    <t>0年11ヶ月5日</t>
  </si>
  <si>
    <t>0年11ヶ月6日</t>
  </si>
  <si>
    <t>0年11ヶ月7日</t>
  </si>
  <si>
    <t>0年11ヶ月8日</t>
  </si>
  <si>
    <t>0年11ヶ月9日</t>
  </si>
  <si>
    <t>0年11ヶ月10日</t>
  </si>
  <si>
    <t>0年11ヶ月11日</t>
  </si>
  <si>
    <t>0年11ヶ月12日</t>
  </si>
  <si>
    <t>0年11ヶ月13日</t>
  </si>
  <si>
    <t>0年11ヶ月14日</t>
  </si>
  <si>
    <t>0年11ヶ月15日</t>
  </si>
  <si>
    <t>0年11ヶ月16日</t>
  </si>
  <si>
    <t>0年11ヶ月17日</t>
  </si>
  <si>
    <t>0年11ヶ月18日</t>
  </si>
  <si>
    <t>0年11ヶ月19日</t>
  </si>
  <si>
    <t>0年11ヶ月20日</t>
  </si>
  <si>
    <t>0年11ヶ月21日</t>
  </si>
  <si>
    <t>0年11ヶ月22日</t>
  </si>
  <si>
    <t>0年11ヶ月23日</t>
  </si>
  <si>
    <t>0年11ヶ月24日</t>
  </si>
  <si>
    <t>0年11ヶ月25日</t>
  </si>
  <si>
    <t>0年11ヶ月26日</t>
  </si>
  <si>
    <t>0年11ヶ月27日</t>
  </si>
  <si>
    <t>0年11ヶ月28日</t>
  </si>
  <si>
    <t>0年11ヶ月29日</t>
  </si>
  <si>
    <t>0年11ヶ月30日</t>
  </si>
  <si>
    <t>1年0ヶ月0日</t>
  </si>
  <si>
    <t>りそな銀行　　日本橋支店　　普通預金
口座番号：　０ １ ３ ０ １ ６ １
口座名義：　ﾆﾎﾝｴﾏｰｼﾞｪﾝｼｰｱｼｽﾀﾝｽ(ｶ</t>
  </si>
  <si>
    <t>ゆうちょ銀行　　〇一八（ｾﾞﾛｲﾁﾊﾁ）支店　　普通預金
口座番号：　２ ３ ９ ４ ９ ０ ５
口座名義：　ﾆﾎﾝｴﾏｰｼﾞｪﾝｼｰｱｼｽﾀﾝｽ(ｶ</t>
  </si>
  <si>
    <r>
      <t>　　　　　　　　　　　　　　　　　＜お問い合わせ先＞
　　　　　　　　　　　　　　　　　〒112-0002　　　東京都文京区小石川1-21-14　NRK小石川ビル
　　　　　　　　　　　　　　　　　日本エマージェンシーアシスタンス株式会社　　営業部 保険デスク
　　　　　　　　　　　　　　　　　TEL 03-3811-8303    FAX 03-3811-8183
　　　　　　　　　　　　　　　　　Email　</t>
    </r>
    <r>
      <rPr>
        <u val="single"/>
        <sz val="11"/>
        <color indexed="8"/>
        <rFont val="ＭＳ Ｐゴシック"/>
        <family val="3"/>
      </rPr>
      <t>hoken@emergency.co.jp</t>
    </r>
  </si>
  <si>
    <r>
      <t xml:space="preserve">（長崎大学）
</t>
    </r>
    <r>
      <rPr>
        <b/>
        <sz val="12"/>
        <color indexed="10"/>
        <rFont val="ＭＳ Ｐゴシック"/>
        <family val="3"/>
      </rPr>
      <t>2016年5月1日以降ご出発の方専用</t>
    </r>
  </si>
  <si>
    <t>＜保険料　お振込先（下記いずれか）＞
りそな銀行　　日本橋支店　　　普通預金　　NO.　０ １ ３ ０ １ ６ １
口座名義：日本エマージェンシーアシスタンス株式会社</t>
  </si>
  <si>
    <t>【海外留学保険】　加入依頼書 （兼計算シート）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</si>
</sst>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歳&quot;"/>
    <numFmt numFmtId="178" formatCode="&quot;¥&quot;#,##0_);[Red]\(&quot;¥&quot;#,##0\)"/>
    <numFmt numFmtId="179" formatCode="yyyy&quot;年&quot;m&quot;月&quot;d&quot;日&quot;;@"/>
  </numFmts>
  <fonts count="7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11"/>
      <color indexed="8"/>
      <name val="ＭＳ Ｐゴシック"/>
      <family val="3"/>
    </font>
    <font>
      <sz val="9"/>
      <name val="ＭＳ Ｐゴシック"/>
      <family val="3"/>
    </font>
    <font>
      <b/>
      <sz val="9"/>
      <name val="ＭＳ Ｐゴシック"/>
      <family val="3"/>
    </font>
    <font>
      <sz val="10"/>
      <name val="Arial"/>
      <family val="2"/>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1"/>
      <name val="ＭＳ Ｐゴシック"/>
      <family val="3"/>
    </font>
    <font>
      <sz val="16"/>
      <color indexed="8"/>
      <name val="ＭＳ Ｐゴシック"/>
      <family val="3"/>
    </font>
    <font>
      <sz val="9"/>
      <color indexed="8"/>
      <name val="ＭＳ Ｐゴシック"/>
      <family val="3"/>
    </font>
    <font>
      <b/>
      <sz val="12"/>
      <color indexed="9"/>
      <name val="ＭＳ Ｐゴシック"/>
      <family val="3"/>
    </font>
    <font>
      <b/>
      <sz val="16"/>
      <color indexed="9"/>
      <name val="ＭＳ Ｐゴシック"/>
      <family val="3"/>
    </font>
    <font>
      <b/>
      <sz val="16"/>
      <color indexed="8"/>
      <name val="ＭＳ Ｐゴシック"/>
      <family val="3"/>
    </font>
    <font>
      <sz val="12"/>
      <color indexed="9"/>
      <name val="ＭＳ Ｐゴシック"/>
      <family val="3"/>
    </font>
    <font>
      <b/>
      <sz val="14"/>
      <color indexed="8"/>
      <name val="ＭＳ Ｐゴシック"/>
      <family val="3"/>
    </font>
    <font>
      <sz val="14"/>
      <color indexed="8"/>
      <name val="ＭＳ Ｐゴシック"/>
      <family val="3"/>
    </font>
    <font>
      <b/>
      <sz val="18"/>
      <color indexed="8"/>
      <name val="ＭＳ Ｐゴシック"/>
      <family val="3"/>
    </font>
    <font>
      <b/>
      <sz val="8"/>
      <color indexed="10"/>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2"/>
      <color theme="1"/>
      <name val="Calibri"/>
      <family val="3"/>
    </font>
    <font>
      <u val="single"/>
      <sz val="11"/>
      <color theme="1"/>
      <name val="Calibri"/>
      <family val="3"/>
    </font>
    <font>
      <sz val="11"/>
      <name val="Calibri"/>
      <family val="3"/>
    </font>
    <font>
      <sz val="16"/>
      <color theme="1"/>
      <name val="Calibri"/>
      <family val="3"/>
    </font>
    <font>
      <sz val="9"/>
      <name val="Calibri"/>
      <family val="3"/>
    </font>
    <font>
      <sz val="9"/>
      <color theme="1"/>
      <name val="Calibri"/>
      <family val="3"/>
    </font>
    <font>
      <b/>
      <sz val="12"/>
      <color theme="0"/>
      <name val="Calibri"/>
      <family val="3"/>
    </font>
    <font>
      <b/>
      <sz val="16"/>
      <color theme="0"/>
      <name val="Calibri"/>
      <family val="3"/>
    </font>
    <font>
      <b/>
      <sz val="16"/>
      <color theme="1"/>
      <name val="Calibri"/>
      <family val="3"/>
    </font>
    <font>
      <sz val="12"/>
      <color theme="0"/>
      <name val="Calibri"/>
      <family val="3"/>
    </font>
    <font>
      <sz val="14"/>
      <color theme="1"/>
      <name val="Calibri"/>
      <family val="3"/>
    </font>
    <font>
      <b/>
      <sz val="14"/>
      <color theme="1"/>
      <name val="Calibri"/>
      <family val="3"/>
    </font>
    <font>
      <b/>
      <sz val="18"/>
      <color theme="1"/>
      <name val="Calibri"/>
      <family val="3"/>
    </font>
    <font>
      <sz val="20"/>
      <color theme="1"/>
      <name val="Calibri"/>
      <family val="3"/>
    </font>
    <font>
      <b/>
      <sz val="8"/>
      <color rgb="FFFF00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6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5" fillId="0" borderId="16" xfId="0" applyFont="1" applyBorder="1" applyAlignment="1">
      <alignment vertical="center"/>
    </xf>
    <xf numFmtId="0" fontId="56" fillId="0" borderId="0" xfId="0" applyFont="1" applyBorder="1" applyAlignment="1">
      <alignment vertical="center"/>
    </xf>
    <xf numFmtId="0" fontId="55" fillId="0" borderId="0" xfId="0" applyFont="1" applyBorder="1" applyAlignment="1">
      <alignment vertical="center"/>
    </xf>
    <xf numFmtId="0" fontId="57" fillId="0" borderId="0" xfId="0" applyFont="1" applyBorder="1" applyAlignment="1">
      <alignment vertical="center"/>
    </xf>
    <xf numFmtId="0" fontId="57" fillId="0" borderId="0" xfId="0" applyFont="1" applyAlignment="1">
      <alignment vertical="center"/>
    </xf>
    <xf numFmtId="0" fontId="56" fillId="0" borderId="0" xfId="0" applyFont="1" applyAlignment="1">
      <alignment vertical="center"/>
    </xf>
    <xf numFmtId="0" fontId="0" fillId="0" borderId="0" xfId="0" applyBorder="1" applyAlignment="1">
      <alignment vertical="center"/>
    </xf>
    <xf numFmtId="0" fontId="55" fillId="0" borderId="0" xfId="0" applyFont="1" applyBorder="1" applyAlignment="1">
      <alignment vertical="center" wrapText="1"/>
    </xf>
    <xf numFmtId="0" fontId="55" fillId="0" borderId="14" xfId="0" applyFont="1" applyBorder="1" applyAlignment="1">
      <alignment vertical="center" wrapText="1"/>
    </xf>
    <xf numFmtId="0" fontId="55" fillId="0" borderId="16" xfId="0" applyFont="1" applyBorder="1" applyAlignment="1">
      <alignment vertical="center" wrapText="1"/>
    </xf>
    <xf numFmtId="0" fontId="55" fillId="0" borderId="17" xfId="0" applyFont="1"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6" fillId="0" borderId="0" xfId="0" applyFont="1" applyBorder="1" applyAlignment="1">
      <alignment vertical="center"/>
    </xf>
    <xf numFmtId="0" fontId="58" fillId="0" borderId="0" xfId="0" applyFont="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57" fillId="0" borderId="13" xfId="0" applyFont="1" applyFill="1" applyBorder="1" applyAlignment="1">
      <alignment vertical="center"/>
    </xf>
    <xf numFmtId="0" fontId="57" fillId="0" borderId="0" xfId="0" applyFont="1" applyFill="1" applyBorder="1" applyAlignment="1">
      <alignment vertical="center"/>
    </xf>
    <xf numFmtId="0" fontId="57" fillId="0" borderId="14" xfId="0" applyFont="1" applyFill="1" applyBorder="1" applyAlignment="1">
      <alignment vertical="center"/>
    </xf>
    <xf numFmtId="0" fontId="55" fillId="0" borderId="0"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13" xfId="0" applyBorder="1" applyAlignment="1">
      <alignment vertical="center"/>
    </xf>
    <xf numFmtId="0" fontId="0" fillId="0" borderId="15" xfId="0" applyBorder="1" applyAlignment="1">
      <alignment vertical="center"/>
    </xf>
    <xf numFmtId="0" fontId="39" fillId="0" borderId="0" xfId="0" applyFont="1" applyAlignment="1">
      <alignment vertical="center"/>
    </xf>
    <xf numFmtId="0" fontId="0" fillId="0" borderId="11" xfId="0" applyBorder="1" applyAlignment="1">
      <alignment vertical="center"/>
    </xf>
    <xf numFmtId="0" fontId="0" fillId="0" borderId="0" xfId="0" applyFont="1" applyBorder="1" applyAlignment="1">
      <alignment vertical="center" wrapText="1"/>
    </xf>
    <xf numFmtId="176" fontId="0" fillId="0" borderId="0" xfId="0" applyNumberFormat="1" applyBorder="1" applyAlignment="1">
      <alignment vertical="center"/>
    </xf>
    <xf numFmtId="0" fontId="56" fillId="0" borderId="14" xfId="0" applyFont="1" applyBorder="1" applyAlignment="1">
      <alignment vertical="center" wrapText="1"/>
    </xf>
    <xf numFmtId="38" fontId="56" fillId="0" borderId="0" xfId="48" applyFont="1" applyAlignment="1">
      <alignment vertical="center"/>
    </xf>
    <xf numFmtId="0" fontId="56" fillId="33" borderId="25" xfId="0" applyFont="1" applyFill="1" applyBorder="1" applyAlignment="1">
      <alignment vertical="center"/>
    </xf>
    <xf numFmtId="38" fontId="56" fillId="0" borderId="25" xfId="48" applyFont="1" applyBorder="1" applyAlignment="1">
      <alignment vertical="center"/>
    </xf>
    <xf numFmtId="0" fontId="59" fillId="0" borderId="11" xfId="0" applyFont="1" applyBorder="1" applyAlignment="1">
      <alignment vertical="center"/>
    </xf>
    <xf numFmtId="0" fontId="60" fillId="0" borderId="0" xfId="0" applyFont="1" applyBorder="1" applyAlignment="1">
      <alignment vertical="center"/>
    </xf>
    <xf numFmtId="38" fontId="0" fillId="0" borderId="0" xfId="48" applyFont="1" applyAlignment="1">
      <alignment vertical="center"/>
    </xf>
    <xf numFmtId="0" fontId="7" fillId="0" borderId="0" xfId="0" applyFont="1" applyAlignment="1">
      <alignment vertical="center"/>
    </xf>
    <xf numFmtId="38" fontId="56" fillId="0" borderId="0" xfId="48" applyFont="1" applyFill="1" applyAlignment="1">
      <alignment vertical="center"/>
    </xf>
    <xf numFmtId="38" fontId="56" fillId="0" borderId="25" xfId="48" applyFont="1" applyFill="1" applyBorder="1" applyAlignment="1">
      <alignment vertical="center"/>
    </xf>
    <xf numFmtId="0" fontId="60" fillId="0" borderId="0" xfId="0" applyFont="1"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61" fillId="0" borderId="0" xfId="0" applyFont="1" applyFill="1" applyBorder="1" applyAlignment="1">
      <alignment/>
    </xf>
    <xf numFmtId="0" fontId="62" fillId="0" borderId="13" xfId="0" applyFont="1" applyFill="1" applyBorder="1" applyAlignment="1">
      <alignment/>
    </xf>
    <xf numFmtId="0" fontId="62" fillId="0" borderId="0" xfId="0" applyFont="1" applyFill="1" applyBorder="1" applyAlignment="1">
      <alignment/>
    </xf>
    <xf numFmtId="0" fontId="63" fillId="0" borderId="11" xfId="0" applyFont="1" applyFill="1" applyBorder="1" applyAlignment="1">
      <alignment vertical="center"/>
    </xf>
    <xf numFmtId="0" fontId="63" fillId="0" borderId="0" xfId="0" applyFont="1" applyFill="1" applyBorder="1" applyAlignment="1">
      <alignment vertical="center"/>
    </xf>
    <xf numFmtId="38" fontId="64" fillId="0" borderId="16" xfId="48" applyFont="1" applyBorder="1" applyAlignment="1">
      <alignment vertical="center"/>
    </xf>
    <xf numFmtId="0" fontId="0" fillId="0" borderId="0" xfId="0" applyBorder="1" applyAlignment="1">
      <alignment horizontal="right" vertical="center"/>
    </xf>
    <xf numFmtId="0" fontId="60" fillId="0" borderId="0" xfId="0" applyFont="1" applyFill="1" applyBorder="1" applyAlignment="1" applyProtection="1">
      <alignment vertical="center"/>
      <protection locked="0"/>
    </xf>
    <xf numFmtId="0" fontId="39" fillId="0" borderId="0" xfId="0" applyFont="1" applyFill="1" applyAlignment="1">
      <alignment vertical="center"/>
    </xf>
    <xf numFmtId="38" fontId="65" fillId="0" borderId="0" xfId="48" applyFont="1" applyBorder="1" applyAlignment="1">
      <alignment vertical="center"/>
    </xf>
    <xf numFmtId="0" fontId="0" fillId="0" borderId="0" xfId="0" applyBorder="1" applyAlignment="1">
      <alignment vertical="center"/>
    </xf>
    <xf numFmtId="0" fontId="62" fillId="0" borderId="0" xfId="0" applyFont="1" applyBorder="1" applyAlignment="1">
      <alignment vertical="center"/>
    </xf>
    <xf numFmtId="0" fontId="66" fillId="0" borderId="0" xfId="0" applyFont="1" applyFill="1" applyAlignment="1">
      <alignment vertical="center"/>
    </xf>
    <xf numFmtId="0" fontId="39" fillId="0" borderId="0" xfId="0" applyNumberFormat="1" applyFont="1" applyFill="1" applyAlignment="1">
      <alignment vertical="center"/>
    </xf>
    <xf numFmtId="0" fontId="39" fillId="0" borderId="0" xfId="0" applyFont="1" applyFill="1" applyAlignment="1">
      <alignment horizontal="right" vertical="center"/>
    </xf>
    <xf numFmtId="38" fontId="39" fillId="0" borderId="0" xfId="48" applyFont="1" applyFill="1" applyAlignment="1">
      <alignment vertical="center"/>
    </xf>
    <xf numFmtId="38" fontId="39" fillId="0" borderId="0" xfId="0" applyNumberFormat="1" applyFont="1" applyFill="1" applyAlignment="1">
      <alignment vertical="center"/>
    </xf>
    <xf numFmtId="38" fontId="64" fillId="0" borderId="0" xfId="48" applyFont="1" applyBorder="1" applyAlignment="1">
      <alignment vertical="center"/>
    </xf>
    <xf numFmtId="177" fontId="67" fillId="0" borderId="0" xfId="0" applyNumberFormat="1" applyFont="1" applyFill="1" applyBorder="1" applyAlignment="1" applyProtection="1">
      <alignment horizontal="center" vertical="center"/>
      <protection locked="0"/>
    </xf>
    <xf numFmtId="14" fontId="65" fillId="0" borderId="0" xfId="0" applyNumberFormat="1" applyFont="1" applyBorder="1" applyAlignment="1">
      <alignment horizontal="center" vertical="center"/>
    </xf>
    <xf numFmtId="14" fontId="65" fillId="0" borderId="16" xfId="0" applyNumberFormat="1" applyFont="1" applyBorder="1" applyAlignment="1">
      <alignment horizontal="center" vertical="center"/>
    </xf>
    <xf numFmtId="0" fontId="57" fillId="33" borderId="0" xfId="0" applyFont="1" applyFill="1" applyBorder="1" applyAlignment="1" applyProtection="1">
      <alignment vertical="center"/>
      <protection locked="0"/>
    </xf>
    <xf numFmtId="0" fontId="65" fillId="33" borderId="0" xfId="0" applyFont="1" applyFill="1" applyBorder="1" applyAlignment="1" applyProtection="1">
      <alignment horizontal="center" vertical="center" shrinkToFit="1"/>
      <protection locked="0"/>
    </xf>
    <xf numFmtId="0" fontId="68" fillId="33" borderId="0" xfId="0" applyFont="1" applyFill="1" applyBorder="1" applyAlignment="1" applyProtection="1">
      <alignment horizontal="center" vertical="center" shrinkToFit="1"/>
      <protection locked="0"/>
    </xf>
    <xf numFmtId="0" fontId="57" fillId="0" borderId="0" xfId="0" applyFont="1" applyBorder="1" applyAlignment="1">
      <alignment horizontal="center" vertical="center"/>
    </xf>
    <xf numFmtId="49" fontId="67" fillId="33" borderId="0" xfId="0" applyNumberFormat="1" applyFont="1" applyFill="1" applyBorder="1" applyAlignment="1" applyProtection="1">
      <alignment horizontal="center" vertical="center"/>
      <protection locked="0"/>
    </xf>
    <xf numFmtId="0" fontId="57" fillId="0" borderId="0" xfId="0" applyFont="1" applyFill="1" applyBorder="1" applyAlignment="1">
      <alignment vertical="center"/>
    </xf>
    <xf numFmtId="0" fontId="67" fillId="0" borderId="0" xfId="0" applyFont="1" applyBorder="1" applyAlignment="1">
      <alignment horizontal="center" vertical="center"/>
    </xf>
    <xf numFmtId="49" fontId="57" fillId="33" borderId="0" xfId="0" applyNumberFormat="1" applyFont="1" applyFill="1" applyBorder="1" applyAlignment="1" applyProtection="1">
      <alignment horizontal="center" vertical="center"/>
      <protection locked="0"/>
    </xf>
    <xf numFmtId="49" fontId="0" fillId="33" borderId="0" xfId="0" applyNumberFormat="1" applyFill="1" applyBorder="1" applyAlignment="1" applyProtection="1">
      <alignment horizontal="center" vertical="center"/>
      <protection locked="0"/>
    </xf>
    <xf numFmtId="179" fontId="60" fillId="33" borderId="0" xfId="0" applyNumberFormat="1" applyFont="1" applyFill="1" applyBorder="1" applyAlignment="1" applyProtection="1">
      <alignment horizontal="center" vertical="center"/>
      <protection locked="0"/>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57" fillId="0" borderId="0" xfId="0" applyFont="1" applyAlignment="1">
      <alignment horizontal="center" vertical="center" wrapText="1"/>
    </xf>
    <xf numFmtId="0" fontId="57"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25" xfId="0" applyBorder="1" applyAlignment="1">
      <alignment horizontal="center" vertical="center"/>
    </xf>
    <xf numFmtId="38" fontId="70" fillId="0" borderId="0" xfId="48" applyFont="1" applyBorder="1" applyAlignment="1">
      <alignment vertical="center"/>
    </xf>
    <xf numFmtId="38" fontId="70" fillId="0" borderId="16" xfId="48" applyFont="1" applyBorder="1" applyAlignment="1">
      <alignment vertical="center"/>
    </xf>
    <xf numFmtId="0" fontId="57" fillId="33" borderId="0" xfId="0" applyFont="1" applyFill="1" applyBorder="1" applyAlignment="1" applyProtection="1">
      <alignment horizontal="center" vertical="center"/>
      <protection locked="0"/>
    </xf>
    <xf numFmtId="0" fontId="56" fillId="0" borderId="0" xfId="0" applyFont="1" applyBorder="1" applyAlignment="1">
      <alignment horizontal="center" vertical="center"/>
    </xf>
    <xf numFmtId="0" fontId="56" fillId="0" borderId="24" xfId="0" applyFont="1" applyBorder="1" applyAlignment="1">
      <alignment horizontal="center" vertical="center"/>
    </xf>
    <xf numFmtId="0" fontId="57" fillId="33" borderId="22" xfId="0" applyFont="1" applyFill="1" applyBorder="1" applyAlignment="1" applyProtection="1">
      <alignment horizontal="center" vertical="center"/>
      <protection locked="0"/>
    </xf>
    <xf numFmtId="0" fontId="57" fillId="33" borderId="24" xfId="0" applyFont="1" applyFill="1" applyBorder="1" applyAlignment="1" applyProtection="1">
      <alignment horizontal="center" vertical="center"/>
      <protection locked="0"/>
    </xf>
    <xf numFmtId="0" fontId="57" fillId="33" borderId="29" xfId="0" applyFont="1" applyFill="1" applyBorder="1" applyAlignment="1" applyProtection="1">
      <alignment horizontal="center" vertical="center"/>
      <protection locked="0"/>
    </xf>
    <xf numFmtId="0" fontId="60" fillId="33" borderId="0" xfId="0" applyFont="1" applyFill="1" applyBorder="1" applyAlignment="1" applyProtection="1">
      <alignment horizontal="center" vertical="center"/>
      <protection locked="0"/>
    </xf>
    <xf numFmtId="0" fontId="60" fillId="33" borderId="16" xfId="0" applyFont="1" applyFill="1" applyBorder="1" applyAlignment="1" applyProtection="1">
      <alignment horizontal="center" vertical="center"/>
      <protection locked="0"/>
    </xf>
    <xf numFmtId="0" fontId="68" fillId="0" borderId="10" xfId="0" applyFont="1" applyFill="1" applyBorder="1" applyAlignment="1">
      <alignment horizontal="right" vertical="center" shrinkToFit="1"/>
    </xf>
    <xf numFmtId="0" fontId="68" fillId="0" borderId="11" xfId="0" applyFont="1" applyFill="1" applyBorder="1" applyAlignment="1">
      <alignment horizontal="right" vertical="center" shrinkToFit="1"/>
    </xf>
    <xf numFmtId="0" fontId="68" fillId="0" borderId="12" xfId="0" applyFont="1" applyFill="1" applyBorder="1" applyAlignment="1">
      <alignment horizontal="right" vertical="center" shrinkToFit="1"/>
    </xf>
    <xf numFmtId="0" fontId="68" fillId="0" borderId="15" xfId="0" applyFont="1" applyFill="1" applyBorder="1" applyAlignment="1">
      <alignment horizontal="right" vertical="center" shrinkToFit="1"/>
    </xf>
    <xf numFmtId="0" fontId="68" fillId="0" borderId="16" xfId="0" applyFont="1" applyFill="1" applyBorder="1" applyAlignment="1">
      <alignment horizontal="right" vertical="center" shrinkToFit="1"/>
    </xf>
    <xf numFmtId="0" fontId="68" fillId="0" borderId="17" xfId="0" applyFont="1" applyFill="1" applyBorder="1" applyAlignment="1">
      <alignment horizontal="right"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7" fillId="33" borderId="0" xfId="0" applyFont="1" applyFill="1" applyBorder="1" applyAlignment="1" applyProtection="1">
      <alignment horizontal="center" vertical="center" shrinkToFit="1"/>
      <protection locked="0"/>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0" fillId="33" borderId="0"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26" xfId="0"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56" fillId="0" borderId="25" xfId="0" applyFont="1" applyBorder="1" applyAlignment="1">
      <alignment horizontal="center" vertical="center"/>
    </xf>
    <xf numFmtId="0" fontId="56" fillId="0" borderId="26" xfId="0" applyFont="1" applyBorder="1" applyAlignment="1">
      <alignment vertical="center" shrinkToFit="1"/>
    </xf>
    <xf numFmtId="0" fontId="56" fillId="0" borderId="27" xfId="0" applyFont="1" applyBorder="1" applyAlignment="1">
      <alignment vertical="center" shrinkToFit="1"/>
    </xf>
    <xf numFmtId="0" fontId="56" fillId="0" borderId="28" xfId="0" applyFont="1" applyBorder="1" applyAlignment="1">
      <alignment vertical="center" shrinkToFit="1"/>
    </xf>
    <xf numFmtId="0" fontId="56" fillId="0" borderId="25" xfId="0" applyFont="1" applyFill="1" applyBorder="1" applyAlignment="1">
      <alignment horizontal="center" vertical="center"/>
    </xf>
    <xf numFmtId="0" fontId="71" fillId="0" borderId="25" xfId="0" applyFont="1" applyBorder="1" applyAlignment="1">
      <alignment vertical="center" wrapText="1"/>
    </xf>
    <xf numFmtId="179" fontId="67" fillId="33" borderId="10" xfId="0" applyNumberFormat="1" applyFont="1" applyFill="1" applyBorder="1" applyAlignment="1" applyProtection="1">
      <alignment horizontal="center" vertical="center"/>
      <protection locked="0"/>
    </xf>
    <xf numFmtId="179" fontId="67" fillId="33" borderId="11" xfId="0" applyNumberFormat="1" applyFont="1" applyFill="1" applyBorder="1" applyAlignment="1" applyProtection="1">
      <alignment horizontal="center" vertical="center"/>
      <protection locked="0"/>
    </xf>
    <xf numFmtId="179" fontId="67" fillId="33" borderId="12" xfId="0" applyNumberFormat="1" applyFont="1" applyFill="1" applyBorder="1" applyAlignment="1" applyProtection="1">
      <alignment horizontal="center" vertical="center"/>
      <protection locked="0"/>
    </xf>
    <xf numFmtId="179" fontId="67" fillId="33" borderId="15" xfId="0" applyNumberFormat="1" applyFont="1" applyFill="1" applyBorder="1" applyAlignment="1" applyProtection="1">
      <alignment horizontal="center" vertical="center"/>
      <protection locked="0"/>
    </xf>
    <xf numFmtId="179" fontId="67" fillId="33" borderId="16" xfId="0" applyNumberFormat="1" applyFont="1" applyFill="1" applyBorder="1" applyAlignment="1" applyProtection="1">
      <alignment horizontal="center" vertical="center"/>
      <protection locked="0"/>
    </xf>
    <xf numFmtId="179" fontId="67" fillId="33" borderId="17" xfId="0" applyNumberFormat="1" applyFont="1" applyFill="1" applyBorder="1" applyAlignment="1" applyProtection="1">
      <alignment horizontal="center" vertical="center"/>
      <protection locked="0"/>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69" fillId="0" borderId="0" xfId="0" applyFont="1" applyBorder="1" applyAlignment="1">
      <alignment horizontal="center" vertical="center"/>
    </xf>
    <xf numFmtId="0" fontId="50" fillId="0" borderId="0" xfId="0" applyFont="1" applyBorder="1" applyAlignment="1">
      <alignment horizontal="center" vertical="center" wrapText="1"/>
    </xf>
    <xf numFmtId="0" fontId="50" fillId="0" borderId="10" xfId="0" applyFont="1" applyBorder="1" applyAlignment="1">
      <alignment vertical="center" wrapText="1"/>
    </xf>
    <xf numFmtId="0" fontId="50" fillId="0" borderId="11" xfId="0" applyFont="1" applyBorder="1" applyAlignment="1">
      <alignment vertical="center" wrapText="1"/>
    </xf>
    <xf numFmtId="0" fontId="50" fillId="0" borderId="12" xfId="0" applyFont="1" applyBorder="1" applyAlignment="1">
      <alignment vertical="center" wrapText="1"/>
    </xf>
    <xf numFmtId="0" fontId="50" fillId="0" borderId="13" xfId="0" applyFont="1" applyBorder="1" applyAlignment="1">
      <alignment vertical="center" wrapText="1"/>
    </xf>
    <xf numFmtId="0" fontId="50" fillId="0" borderId="0" xfId="0" applyFont="1" applyBorder="1" applyAlignment="1">
      <alignment vertical="center" wrapText="1"/>
    </xf>
    <xf numFmtId="0" fontId="50" fillId="0" borderId="1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17" xfId="0" applyFont="1" applyBorder="1" applyAlignment="1">
      <alignment vertical="center" wrapText="1"/>
    </xf>
    <xf numFmtId="38" fontId="68" fillId="0" borderId="0" xfId="48" applyFont="1" applyBorder="1" applyAlignment="1">
      <alignment horizontal="right" vertical="center"/>
    </xf>
    <xf numFmtId="0" fontId="0" fillId="0" borderId="11"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60" fillId="33" borderId="24"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1"/>
  <sheetViews>
    <sheetView zoomScalePageLayoutView="0" workbookViewId="0" topLeftCell="A1">
      <selection activeCell="A1" sqref="A1:D371"/>
    </sheetView>
  </sheetViews>
  <sheetFormatPr defaultColWidth="9.140625" defaultRowHeight="15"/>
  <cols>
    <col min="1" max="1" width="15.57421875" style="0" customWidth="1"/>
    <col min="2" max="2" width="10.140625" style="57" customWidth="1"/>
    <col min="3" max="3" width="15.57421875" style="57" customWidth="1"/>
    <col min="4" max="4" width="10.140625" style="57" customWidth="1"/>
    <col min="5" max="5" width="14.8515625" style="57" customWidth="1"/>
  </cols>
  <sheetData>
    <row r="1" spans="1:6" s="15" customFormat="1" ht="12" customHeight="1">
      <c r="A1" s="53" t="s">
        <v>63</v>
      </c>
      <c r="B1" s="54">
        <v>1190</v>
      </c>
      <c r="C1" s="53" t="s">
        <v>63</v>
      </c>
      <c r="D1" s="54">
        <v>1860</v>
      </c>
      <c r="E1" s="52"/>
      <c r="F1" s="58"/>
    </row>
    <row r="2" spans="1:6" s="15" customFormat="1" ht="12" customHeight="1">
      <c r="A2" s="53" t="s">
        <v>64</v>
      </c>
      <c r="B2" s="54">
        <v>1360</v>
      </c>
      <c r="C2" s="53" t="s">
        <v>64</v>
      </c>
      <c r="D2" s="54">
        <v>2210</v>
      </c>
      <c r="E2" s="52"/>
      <c r="F2" s="58"/>
    </row>
    <row r="3" spans="1:6" s="15" customFormat="1" ht="12" customHeight="1">
      <c r="A3" s="53" t="s">
        <v>65</v>
      </c>
      <c r="B3" s="54">
        <v>1740</v>
      </c>
      <c r="C3" s="53" t="s">
        <v>65</v>
      </c>
      <c r="D3" s="54">
        <v>2660</v>
      </c>
      <c r="E3" s="52"/>
      <c r="F3" s="58"/>
    </row>
    <row r="4" spans="1:6" s="15" customFormat="1" ht="12" customHeight="1">
      <c r="A4" s="53" t="s">
        <v>66</v>
      </c>
      <c r="B4" s="54">
        <v>2100</v>
      </c>
      <c r="C4" s="53" t="s">
        <v>66</v>
      </c>
      <c r="D4" s="54">
        <v>3070</v>
      </c>
      <c r="E4" s="52"/>
      <c r="F4" s="58"/>
    </row>
    <row r="5" spans="1:6" s="15" customFormat="1" ht="12" customHeight="1">
      <c r="A5" s="53" t="s">
        <v>67</v>
      </c>
      <c r="B5" s="54">
        <v>2420</v>
      </c>
      <c r="C5" s="53" t="s">
        <v>67</v>
      </c>
      <c r="D5" s="54">
        <v>3660</v>
      </c>
      <c r="E5" s="52"/>
      <c r="F5" s="58"/>
    </row>
    <row r="6" spans="1:6" s="15" customFormat="1" ht="12" customHeight="1">
      <c r="A6" s="53" t="s">
        <v>68</v>
      </c>
      <c r="B6" s="54">
        <v>2680</v>
      </c>
      <c r="C6" s="53" t="s">
        <v>68</v>
      </c>
      <c r="D6" s="54">
        <v>4100</v>
      </c>
      <c r="E6" s="52"/>
      <c r="F6" s="58"/>
    </row>
    <row r="7" spans="1:6" s="15" customFormat="1" ht="12" customHeight="1">
      <c r="A7" s="53" t="s">
        <v>69</v>
      </c>
      <c r="B7" s="54">
        <v>2910</v>
      </c>
      <c r="C7" s="53" t="s">
        <v>69</v>
      </c>
      <c r="D7" s="54">
        <v>4420</v>
      </c>
      <c r="E7" s="52"/>
      <c r="F7" s="58"/>
    </row>
    <row r="8" spans="1:6" s="15" customFormat="1" ht="12" customHeight="1">
      <c r="A8" s="53" t="s">
        <v>70</v>
      </c>
      <c r="B8" s="54">
        <v>3130</v>
      </c>
      <c r="C8" s="53" t="s">
        <v>70</v>
      </c>
      <c r="D8" s="54">
        <v>4730</v>
      </c>
      <c r="E8" s="52"/>
      <c r="F8" s="58"/>
    </row>
    <row r="9" spans="1:6" s="15" customFormat="1" ht="12" customHeight="1">
      <c r="A9" s="53" t="s">
        <v>71</v>
      </c>
      <c r="B9" s="54">
        <v>3350</v>
      </c>
      <c r="C9" s="53" t="s">
        <v>71</v>
      </c>
      <c r="D9" s="54">
        <v>5060</v>
      </c>
      <c r="E9" s="52"/>
      <c r="F9" s="58"/>
    </row>
    <row r="10" spans="1:6" s="15" customFormat="1" ht="12" customHeight="1">
      <c r="A10" s="53" t="s">
        <v>72</v>
      </c>
      <c r="B10" s="54">
        <v>3560</v>
      </c>
      <c r="C10" s="53" t="s">
        <v>72</v>
      </c>
      <c r="D10" s="54">
        <v>5460</v>
      </c>
      <c r="E10" s="52"/>
      <c r="F10" s="58"/>
    </row>
    <row r="11" spans="1:6" s="15" customFormat="1" ht="12" customHeight="1">
      <c r="A11" s="53" t="s">
        <v>73</v>
      </c>
      <c r="B11" s="54">
        <v>4410</v>
      </c>
      <c r="C11" s="53" t="s">
        <v>73</v>
      </c>
      <c r="D11" s="54">
        <v>6390</v>
      </c>
      <c r="E11" s="52"/>
      <c r="F11" s="58"/>
    </row>
    <row r="12" spans="1:6" s="15" customFormat="1" ht="12" customHeight="1">
      <c r="A12" s="53" t="s">
        <v>74</v>
      </c>
      <c r="B12" s="54">
        <v>4940</v>
      </c>
      <c r="C12" s="53" t="s">
        <v>74</v>
      </c>
      <c r="D12" s="54">
        <v>7010</v>
      </c>
      <c r="E12" s="52"/>
      <c r="F12" s="58"/>
    </row>
    <row r="13" spans="1:6" s="15" customFormat="1" ht="12" customHeight="1">
      <c r="A13" s="53" t="s">
        <v>75</v>
      </c>
      <c r="B13" s="54">
        <v>5540</v>
      </c>
      <c r="C13" s="53" t="s">
        <v>75</v>
      </c>
      <c r="D13" s="54">
        <v>7700</v>
      </c>
      <c r="E13" s="52"/>
      <c r="F13" s="58"/>
    </row>
    <row r="14" spans="1:6" s="15" customFormat="1" ht="12" customHeight="1">
      <c r="A14" s="53" t="s">
        <v>76</v>
      </c>
      <c r="B14" s="54">
        <v>5960</v>
      </c>
      <c r="C14" s="53" t="s">
        <v>76</v>
      </c>
      <c r="D14" s="54">
        <v>8200</v>
      </c>
      <c r="E14" s="52"/>
      <c r="F14" s="58"/>
    </row>
    <row r="15" spans="1:6" s="15" customFormat="1" ht="12" customHeight="1">
      <c r="A15" s="53" t="s">
        <v>77</v>
      </c>
      <c r="B15" s="54">
        <v>6240</v>
      </c>
      <c r="C15" s="53" t="s">
        <v>77</v>
      </c>
      <c r="D15" s="54">
        <v>8520</v>
      </c>
      <c r="E15" s="52"/>
      <c r="F15" s="58"/>
    </row>
    <row r="16" spans="1:6" s="15" customFormat="1" ht="12" customHeight="1">
      <c r="A16" s="53" t="s">
        <v>78</v>
      </c>
      <c r="B16" s="54">
        <v>6710</v>
      </c>
      <c r="C16" s="53" t="s">
        <v>78</v>
      </c>
      <c r="D16" s="60">
        <v>9080</v>
      </c>
      <c r="E16" s="52"/>
      <c r="F16" s="58"/>
    </row>
    <row r="17" spans="1:6" s="15" customFormat="1" ht="12" customHeight="1">
      <c r="A17" s="53" t="s">
        <v>79</v>
      </c>
      <c r="B17" s="54">
        <v>6710</v>
      </c>
      <c r="C17" s="53" t="s">
        <v>79</v>
      </c>
      <c r="D17" s="60">
        <v>9080</v>
      </c>
      <c r="E17" s="52"/>
      <c r="F17" s="58"/>
    </row>
    <row r="18" spans="1:6" s="15" customFormat="1" ht="12" customHeight="1">
      <c r="A18" s="53" t="s">
        <v>80</v>
      </c>
      <c r="B18" s="54">
        <v>7370</v>
      </c>
      <c r="C18" s="53" t="s">
        <v>80</v>
      </c>
      <c r="D18" s="54">
        <v>9850</v>
      </c>
      <c r="E18" s="52"/>
      <c r="F18" s="58"/>
    </row>
    <row r="19" spans="1:6" s="15" customFormat="1" ht="12" customHeight="1">
      <c r="A19" s="53" t="s">
        <v>81</v>
      </c>
      <c r="B19" s="54">
        <v>7370</v>
      </c>
      <c r="C19" s="53" t="s">
        <v>81</v>
      </c>
      <c r="D19" s="54">
        <v>9850</v>
      </c>
      <c r="E19" s="52"/>
      <c r="F19" s="58"/>
    </row>
    <row r="20" spans="1:6" s="15" customFormat="1" ht="12" customHeight="1">
      <c r="A20" s="53" t="s">
        <v>82</v>
      </c>
      <c r="B20" s="54">
        <v>8000</v>
      </c>
      <c r="C20" s="53" t="s">
        <v>82</v>
      </c>
      <c r="D20" s="60">
        <v>10590</v>
      </c>
      <c r="E20" s="52"/>
      <c r="F20" s="58"/>
    </row>
    <row r="21" spans="1:5" s="15" customFormat="1" ht="12" customHeight="1">
      <c r="A21" s="53" t="s">
        <v>83</v>
      </c>
      <c r="B21" s="54">
        <v>8000</v>
      </c>
      <c r="C21" s="53" t="s">
        <v>83</v>
      </c>
      <c r="D21" s="60">
        <v>10590</v>
      </c>
      <c r="E21" s="52"/>
    </row>
    <row r="22" spans="1:5" s="15" customFormat="1" ht="12" customHeight="1">
      <c r="A22" s="53" t="s">
        <v>84</v>
      </c>
      <c r="B22" s="54">
        <v>8630</v>
      </c>
      <c r="C22" s="53" t="s">
        <v>84</v>
      </c>
      <c r="D22" s="60">
        <v>11320</v>
      </c>
      <c r="E22" s="52"/>
    </row>
    <row r="23" spans="1:5" s="15" customFormat="1" ht="12" customHeight="1">
      <c r="A23" s="53" t="s">
        <v>85</v>
      </c>
      <c r="B23" s="54">
        <v>8630</v>
      </c>
      <c r="C23" s="53" t="s">
        <v>85</v>
      </c>
      <c r="D23" s="60">
        <v>11320</v>
      </c>
      <c r="E23" s="52"/>
    </row>
    <row r="24" spans="1:5" s="15" customFormat="1" ht="12" customHeight="1">
      <c r="A24" s="53" t="s">
        <v>86</v>
      </c>
      <c r="B24" s="54">
        <v>9250</v>
      </c>
      <c r="C24" s="53" t="s">
        <v>86</v>
      </c>
      <c r="D24" s="60">
        <v>12070</v>
      </c>
      <c r="E24" s="52"/>
    </row>
    <row r="25" spans="1:5" s="15" customFormat="1" ht="12" customHeight="1">
      <c r="A25" s="53" t="s">
        <v>87</v>
      </c>
      <c r="B25" s="54">
        <v>9250</v>
      </c>
      <c r="C25" s="53" t="s">
        <v>87</v>
      </c>
      <c r="D25" s="60">
        <v>12070</v>
      </c>
      <c r="E25" s="52"/>
    </row>
    <row r="26" spans="1:5" s="15" customFormat="1" ht="12" customHeight="1">
      <c r="A26" s="53" t="s">
        <v>88</v>
      </c>
      <c r="B26" s="54">
        <v>9910</v>
      </c>
      <c r="C26" s="53" t="s">
        <v>88</v>
      </c>
      <c r="D26" s="60">
        <v>12880</v>
      </c>
      <c r="E26" s="52"/>
    </row>
    <row r="27" spans="1:5" s="15" customFormat="1" ht="12" customHeight="1">
      <c r="A27" s="53" t="s">
        <v>89</v>
      </c>
      <c r="B27" s="54">
        <v>9910</v>
      </c>
      <c r="C27" s="53" t="s">
        <v>89</v>
      </c>
      <c r="D27" s="60">
        <v>12880</v>
      </c>
      <c r="E27" s="52"/>
    </row>
    <row r="28" spans="1:5" s="15" customFormat="1" ht="12" customHeight="1">
      <c r="A28" s="53" t="s">
        <v>90</v>
      </c>
      <c r="B28" s="54">
        <v>10510</v>
      </c>
      <c r="C28" s="53" t="s">
        <v>90</v>
      </c>
      <c r="D28" s="60">
        <v>13620</v>
      </c>
      <c r="E28" s="52"/>
    </row>
    <row r="29" spans="1:5" s="15" customFormat="1" ht="12" customHeight="1">
      <c r="A29" s="53" t="s">
        <v>91</v>
      </c>
      <c r="B29" s="54">
        <v>10510</v>
      </c>
      <c r="C29" s="53" t="s">
        <v>91</v>
      </c>
      <c r="D29" s="60">
        <v>13620</v>
      </c>
      <c r="E29" s="52"/>
    </row>
    <row r="30" spans="1:5" s="15" customFormat="1" ht="12" customHeight="1">
      <c r="A30" s="53" t="s">
        <v>92</v>
      </c>
      <c r="B30" s="54">
        <v>11170</v>
      </c>
      <c r="C30" s="53" t="s">
        <v>92</v>
      </c>
      <c r="D30" s="60">
        <v>14420</v>
      </c>
      <c r="E30" s="52"/>
    </row>
    <row r="31" spans="1:5" s="15" customFormat="1" ht="12" customHeight="1">
      <c r="A31" s="53" t="s">
        <v>93</v>
      </c>
      <c r="B31" s="54">
        <v>11170</v>
      </c>
      <c r="C31" s="53" t="s">
        <v>93</v>
      </c>
      <c r="D31" s="60">
        <v>14420</v>
      </c>
      <c r="E31" s="52"/>
    </row>
    <row r="32" spans="1:5" s="15" customFormat="1" ht="12" customHeight="1">
      <c r="A32" s="53" t="s">
        <v>94</v>
      </c>
      <c r="B32" s="54">
        <v>12940</v>
      </c>
      <c r="C32" s="53" t="s">
        <v>94</v>
      </c>
      <c r="D32" s="60">
        <v>16500</v>
      </c>
      <c r="E32" s="52"/>
    </row>
    <row r="33" spans="1:5" s="15" customFormat="1" ht="12" customHeight="1">
      <c r="A33" s="53" t="s">
        <v>95</v>
      </c>
      <c r="B33" s="54">
        <v>12940</v>
      </c>
      <c r="C33" s="53" t="s">
        <v>95</v>
      </c>
      <c r="D33" s="60">
        <v>16500</v>
      </c>
      <c r="E33" s="52"/>
    </row>
    <row r="34" spans="1:5" s="15" customFormat="1" ht="12" customHeight="1">
      <c r="A34" s="53" t="s">
        <v>96</v>
      </c>
      <c r="B34" s="54">
        <v>12940</v>
      </c>
      <c r="C34" s="53" t="s">
        <v>96</v>
      </c>
      <c r="D34" s="60">
        <v>16500</v>
      </c>
      <c r="E34" s="52"/>
    </row>
    <row r="35" spans="1:5" s="15" customFormat="1" ht="12" customHeight="1">
      <c r="A35" s="53" t="s">
        <v>97</v>
      </c>
      <c r="B35" s="54">
        <v>15820</v>
      </c>
      <c r="C35" s="53" t="s">
        <v>97</v>
      </c>
      <c r="D35" s="60">
        <v>19670</v>
      </c>
      <c r="E35" s="52"/>
    </row>
    <row r="36" spans="1:5" s="15" customFormat="1" ht="12" customHeight="1">
      <c r="A36" s="53" t="s">
        <v>98</v>
      </c>
      <c r="B36" s="54">
        <v>15820</v>
      </c>
      <c r="C36" s="53" t="s">
        <v>98</v>
      </c>
      <c r="D36" s="60">
        <v>19670</v>
      </c>
      <c r="E36" s="52"/>
    </row>
    <row r="37" spans="1:5" s="15" customFormat="1" ht="12" customHeight="1">
      <c r="A37" s="53" t="s">
        <v>99</v>
      </c>
      <c r="B37" s="54">
        <v>15820</v>
      </c>
      <c r="C37" s="53" t="s">
        <v>99</v>
      </c>
      <c r="D37" s="60">
        <v>19670</v>
      </c>
      <c r="E37" s="52"/>
    </row>
    <row r="38" spans="1:5" s="15" customFormat="1" ht="12" customHeight="1">
      <c r="A38" s="53" t="s">
        <v>100</v>
      </c>
      <c r="B38" s="54">
        <v>15820</v>
      </c>
      <c r="C38" s="53" t="s">
        <v>100</v>
      </c>
      <c r="D38" s="60">
        <v>19670</v>
      </c>
      <c r="E38" s="52"/>
    </row>
    <row r="39" spans="1:5" s="15" customFormat="1" ht="12" customHeight="1">
      <c r="A39" s="53" t="s">
        <v>101</v>
      </c>
      <c r="B39" s="54">
        <v>15820</v>
      </c>
      <c r="C39" s="53" t="s">
        <v>101</v>
      </c>
      <c r="D39" s="60">
        <v>19670</v>
      </c>
      <c r="E39" s="52"/>
    </row>
    <row r="40" spans="1:5" s="15" customFormat="1" ht="12" customHeight="1">
      <c r="A40" s="53" t="s">
        <v>102</v>
      </c>
      <c r="B40" s="54">
        <v>20130</v>
      </c>
      <c r="C40" s="53" t="s">
        <v>102</v>
      </c>
      <c r="D40" s="60">
        <v>24290</v>
      </c>
      <c r="E40" s="52"/>
    </row>
    <row r="41" spans="1:5" s="15" customFormat="1" ht="12" customHeight="1">
      <c r="A41" s="53" t="s">
        <v>103</v>
      </c>
      <c r="B41" s="54">
        <v>20130</v>
      </c>
      <c r="C41" s="53" t="s">
        <v>103</v>
      </c>
      <c r="D41" s="60">
        <v>24290</v>
      </c>
      <c r="E41" s="52"/>
    </row>
    <row r="42" spans="1:5" s="15" customFormat="1" ht="12" customHeight="1">
      <c r="A42" s="53" t="s">
        <v>104</v>
      </c>
      <c r="B42" s="54">
        <v>20130</v>
      </c>
      <c r="C42" s="53" t="s">
        <v>104</v>
      </c>
      <c r="D42" s="60">
        <v>24290</v>
      </c>
      <c r="E42" s="52"/>
    </row>
    <row r="43" spans="1:5" s="15" customFormat="1" ht="12" customHeight="1">
      <c r="A43" s="53" t="s">
        <v>105</v>
      </c>
      <c r="B43" s="54">
        <v>20130</v>
      </c>
      <c r="C43" s="53" t="s">
        <v>105</v>
      </c>
      <c r="D43" s="60">
        <v>24290</v>
      </c>
      <c r="E43" s="52"/>
    </row>
    <row r="44" spans="1:5" s="15" customFormat="1" ht="12" customHeight="1">
      <c r="A44" s="53" t="s">
        <v>106</v>
      </c>
      <c r="B44" s="54">
        <v>20130</v>
      </c>
      <c r="C44" s="53" t="s">
        <v>106</v>
      </c>
      <c r="D44" s="60">
        <v>24290</v>
      </c>
      <c r="E44" s="52"/>
    </row>
    <row r="45" spans="1:5" s="15" customFormat="1" ht="12" customHeight="1">
      <c r="A45" s="53" t="s">
        <v>107</v>
      </c>
      <c r="B45" s="54">
        <v>20130</v>
      </c>
      <c r="C45" s="53" t="s">
        <v>107</v>
      </c>
      <c r="D45" s="60">
        <v>24290</v>
      </c>
      <c r="E45" s="52"/>
    </row>
    <row r="46" spans="1:5" s="15" customFormat="1" ht="12" customHeight="1">
      <c r="A46" s="53" t="s">
        <v>108</v>
      </c>
      <c r="B46" s="54">
        <v>20130</v>
      </c>
      <c r="C46" s="53" t="s">
        <v>108</v>
      </c>
      <c r="D46" s="60">
        <v>24290</v>
      </c>
      <c r="E46" s="52"/>
    </row>
    <row r="47" spans="1:5" s="15" customFormat="1" ht="12" customHeight="1">
      <c r="A47" s="53" t="s">
        <v>109</v>
      </c>
      <c r="B47" s="54">
        <v>25160</v>
      </c>
      <c r="C47" s="53" t="s">
        <v>109</v>
      </c>
      <c r="D47" s="60">
        <v>29620</v>
      </c>
      <c r="E47" s="52"/>
    </row>
    <row r="48" spans="1:5" s="15" customFormat="1" ht="12" customHeight="1">
      <c r="A48" s="53" t="s">
        <v>110</v>
      </c>
      <c r="B48" s="54">
        <v>25160</v>
      </c>
      <c r="C48" s="53" t="s">
        <v>110</v>
      </c>
      <c r="D48" s="60">
        <v>29620</v>
      </c>
      <c r="E48" s="52"/>
    </row>
    <row r="49" spans="1:5" s="15" customFormat="1" ht="12" customHeight="1">
      <c r="A49" s="53" t="s">
        <v>111</v>
      </c>
      <c r="B49" s="54">
        <v>25160</v>
      </c>
      <c r="C49" s="53" t="s">
        <v>111</v>
      </c>
      <c r="D49" s="60">
        <v>29620</v>
      </c>
      <c r="E49" s="52"/>
    </row>
    <row r="50" spans="1:5" s="15" customFormat="1" ht="12" customHeight="1">
      <c r="A50" s="53" t="s">
        <v>112</v>
      </c>
      <c r="B50" s="54">
        <v>25160</v>
      </c>
      <c r="C50" s="53" t="s">
        <v>112</v>
      </c>
      <c r="D50" s="60">
        <v>29620</v>
      </c>
      <c r="E50" s="52"/>
    </row>
    <row r="51" spans="1:5" s="15" customFormat="1" ht="12" customHeight="1">
      <c r="A51" s="53" t="s">
        <v>113</v>
      </c>
      <c r="B51" s="54">
        <v>25160</v>
      </c>
      <c r="C51" s="53" t="s">
        <v>113</v>
      </c>
      <c r="D51" s="60">
        <v>29620</v>
      </c>
      <c r="E51" s="52"/>
    </row>
    <row r="52" spans="1:5" s="15" customFormat="1" ht="12" customHeight="1">
      <c r="A52" s="53" t="s">
        <v>114</v>
      </c>
      <c r="B52" s="54">
        <v>25160</v>
      </c>
      <c r="C52" s="53" t="s">
        <v>114</v>
      </c>
      <c r="D52" s="60">
        <v>29620</v>
      </c>
      <c r="E52" s="52"/>
    </row>
    <row r="53" spans="1:5" s="15" customFormat="1" ht="12" customHeight="1">
      <c r="A53" s="53" t="s">
        <v>115</v>
      </c>
      <c r="B53" s="54">
        <v>25160</v>
      </c>
      <c r="C53" s="53" t="s">
        <v>115</v>
      </c>
      <c r="D53" s="60">
        <v>29620</v>
      </c>
      <c r="E53" s="52"/>
    </row>
    <row r="54" spans="1:5" s="15" customFormat="1" ht="12" customHeight="1">
      <c r="A54" s="53" t="s">
        <v>116</v>
      </c>
      <c r="B54" s="54">
        <v>30920</v>
      </c>
      <c r="C54" s="53" t="s">
        <v>116</v>
      </c>
      <c r="D54" s="60">
        <v>35740</v>
      </c>
      <c r="E54" s="52"/>
    </row>
    <row r="55" spans="1:5" s="15" customFormat="1" ht="12" customHeight="1">
      <c r="A55" s="53" t="s">
        <v>117</v>
      </c>
      <c r="B55" s="54">
        <v>30920</v>
      </c>
      <c r="C55" s="53" t="s">
        <v>117</v>
      </c>
      <c r="D55" s="60">
        <v>35740</v>
      </c>
      <c r="E55" s="52"/>
    </row>
    <row r="56" spans="1:5" s="15" customFormat="1" ht="12" customHeight="1">
      <c r="A56" s="53" t="s">
        <v>118</v>
      </c>
      <c r="B56" s="54">
        <v>30920</v>
      </c>
      <c r="C56" s="53" t="s">
        <v>118</v>
      </c>
      <c r="D56" s="60">
        <v>35740</v>
      </c>
      <c r="E56" s="52"/>
    </row>
    <row r="57" spans="1:5" s="15" customFormat="1" ht="12" customHeight="1">
      <c r="A57" s="53" t="s">
        <v>119</v>
      </c>
      <c r="B57" s="54">
        <v>30920</v>
      </c>
      <c r="C57" s="53" t="s">
        <v>119</v>
      </c>
      <c r="D57" s="60">
        <v>35740</v>
      </c>
      <c r="E57" s="52"/>
    </row>
    <row r="58" spans="1:5" s="15" customFormat="1" ht="12" customHeight="1">
      <c r="A58" s="53" t="s">
        <v>120</v>
      </c>
      <c r="B58" s="54">
        <v>30920</v>
      </c>
      <c r="C58" s="53" t="s">
        <v>120</v>
      </c>
      <c r="D58" s="60">
        <v>35740</v>
      </c>
      <c r="E58" s="52"/>
    </row>
    <row r="59" spans="1:5" s="15" customFormat="1" ht="12" customHeight="1">
      <c r="A59" s="53" t="s">
        <v>121</v>
      </c>
      <c r="B59" s="54">
        <v>30920</v>
      </c>
      <c r="C59" s="53" t="s">
        <v>121</v>
      </c>
      <c r="D59" s="60">
        <v>35740</v>
      </c>
      <c r="E59" s="52"/>
    </row>
    <row r="60" spans="1:5" s="15" customFormat="1" ht="12" customHeight="1">
      <c r="A60" s="53" t="s">
        <v>122</v>
      </c>
      <c r="B60" s="54">
        <v>30920</v>
      </c>
      <c r="C60" s="53" t="s">
        <v>122</v>
      </c>
      <c r="D60" s="60">
        <v>35740</v>
      </c>
      <c r="E60" s="52"/>
    </row>
    <row r="61" spans="1:5" s="15" customFormat="1" ht="12" customHeight="1">
      <c r="A61" s="53" t="s">
        <v>123</v>
      </c>
      <c r="B61" s="54">
        <v>30920</v>
      </c>
      <c r="C61" s="53" t="s">
        <v>123</v>
      </c>
      <c r="D61" s="60">
        <v>35740</v>
      </c>
      <c r="E61" s="52"/>
    </row>
    <row r="62" spans="1:5" s="15" customFormat="1" ht="12" customHeight="1">
      <c r="A62" s="53" t="s">
        <v>124</v>
      </c>
      <c r="B62" s="54">
        <v>43630</v>
      </c>
      <c r="C62" s="53" t="s">
        <v>124</v>
      </c>
      <c r="D62" s="60">
        <v>49750</v>
      </c>
      <c r="E62" s="52"/>
    </row>
    <row r="63" spans="1:5" s="15" customFormat="1" ht="12" customHeight="1">
      <c r="A63" s="53" t="s">
        <v>125</v>
      </c>
      <c r="B63" s="54">
        <v>43630</v>
      </c>
      <c r="C63" s="53" t="s">
        <v>125</v>
      </c>
      <c r="D63" s="60">
        <v>49750</v>
      </c>
      <c r="E63" s="52"/>
    </row>
    <row r="64" spans="1:5" s="15" customFormat="1" ht="12" customHeight="1">
      <c r="A64" s="53" t="s">
        <v>126</v>
      </c>
      <c r="B64" s="54">
        <v>43630</v>
      </c>
      <c r="C64" s="53" t="s">
        <v>126</v>
      </c>
      <c r="D64" s="60">
        <v>49750</v>
      </c>
      <c r="E64" s="52"/>
    </row>
    <row r="65" spans="1:5" s="15" customFormat="1" ht="12" customHeight="1">
      <c r="A65" s="53" t="s">
        <v>127</v>
      </c>
      <c r="B65" s="54">
        <v>43630</v>
      </c>
      <c r="C65" s="53" t="s">
        <v>127</v>
      </c>
      <c r="D65" s="60">
        <v>49750</v>
      </c>
      <c r="E65" s="52"/>
    </row>
    <row r="66" spans="1:5" s="15" customFormat="1" ht="12" customHeight="1">
      <c r="A66" s="53" t="s">
        <v>128</v>
      </c>
      <c r="B66" s="54">
        <v>43630</v>
      </c>
      <c r="C66" s="53" t="s">
        <v>128</v>
      </c>
      <c r="D66" s="60">
        <v>49750</v>
      </c>
      <c r="E66" s="52"/>
    </row>
    <row r="67" spans="1:5" s="15" customFormat="1" ht="12" customHeight="1">
      <c r="A67" s="53" t="s">
        <v>129</v>
      </c>
      <c r="B67" s="54">
        <v>43630</v>
      </c>
      <c r="C67" s="53" t="s">
        <v>129</v>
      </c>
      <c r="D67" s="60">
        <v>49750</v>
      </c>
      <c r="E67" s="52"/>
    </row>
    <row r="68" spans="1:5" s="15" customFormat="1" ht="12" customHeight="1">
      <c r="A68" s="53" t="s">
        <v>130</v>
      </c>
      <c r="B68" s="54">
        <v>43630</v>
      </c>
      <c r="C68" s="53" t="s">
        <v>130</v>
      </c>
      <c r="D68" s="60">
        <v>49750</v>
      </c>
      <c r="E68" s="52"/>
    </row>
    <row r="69" spans="1:5" s="15" customFormat="1" ht="12" customHeight="1">
      <c r="A69" s="53" t="s">
        <v>131</v>
      </c>
      <c r="B69" s="54">
        <v>43630</v>
      </c>
      <c r="C69" s="53" t="s">
        <v>131</v>
      </c>
      <c r="D69" s="60">
        <v>49750</v>
      </c>
      <c r="E69" s="52"/>
    </row>
    <row r="70" spans="1:5" s="15" customFormat="1" ht="12" customHeight="1">
      <c r="A70" s="53" t="s">
        <v>132</v>
      </c>
      <c r="B70" s="54">
        <v>43630</v>
      </c>
      <c r="C70" s="53" t="s">
        <v>132</v>
      </c>
      <c r="D70" s="60">
        <v>49750</v>
      </c>
      <c r="E70" s="52"/>
    </row>
    <row r="71" spans="1:5" s="15" customFormat="1" ht="12" customHeight="1">
      <c r="A71" s="53" t="s">
        <v>133</v>
      </c>
      <c r="B71" s="54">
        <v>43630</v>
      </c>
      <c r="C71" s="53" t="s">
        <v>133</v>
      </c>
      <c r="D71" s="60">
        <v>49750</v>
      </c>
      <c r="E71" s="52"/>
    </row>
    <row r="72" spans="1:5" s="15" customFormat="1" ht="12" customHeight="1">
      <c r="A72" s="53" t="s">
        <v>134</v>
      </c>
      <c r="B72" s="54">
        <v>43630</v>
      </c>
      <c r="C72" s="53" t="s">
        <v>134</v>
      </c>
      <c r="D72" s="60">
        <v>49750</v>
      </c>
      <c r="E72" s="52"/>
    </row>
    <row r="73" spans="1:5" s="15" customFormat="1" ht="12" customHeight="1">
      <c r="A73" s="53" t="s">
        <v>135</v>
      </c>
      <c r="B73" s="54">
        <v>43630</v>
      </c>
      <c r="C73" s="53" t="s">
        <v>135</v>
      </c>
      <c r="D73" s="60">
        <v>49750</v>
      </c>
      <c r="E73" s="52"/>
    </row>
    <row r="74" spans="1:5" s="15" customFormat="1" ht="12" customHeight="1">
      <c r="A74" s="53" t="s">
        <v>136</v>
      </c>
      <c r="B74" s="54">
        <v>43630</v>
      </c>
      <c r="C74" s="53" t="s">
        <v>136</v>
      </c>
      <c r="D74" s="60">
        <v>49750</v>
      </c>
      <c r="E74" s="52"/>
    </row>
    <row r="75" spans="1:5" s="15" customFormat="1" ht="12" customHeight="1">
      <c r="A75" s="53" t="s">
        <v>137</v>
      </c>
      <c r="B75" s="54">
        <v>43630</v>
      </c>
      <c r="C75" s="53" t="s">
        <v>137</v>
      </c>
      <c r="D75" s="60">
        <v>49750</v>
      </c>
      <c r="E75" s="52"/>
    </row>
    <row r="76" spans="1:5" s="15" customFormat="1" ht="12" customHeight="1">
      <c r="A76" s="53" t="s">
        <v>138</v>
      </c>
      <c r="B76" s="54">
        <v>43630</v>
      </c>
      <c r="C76" s="53" t="s">
        <v>138</v>
      </c>
      <c r="D76" s="60">
        <v>49750</v>
      </c>
      <c r="E76" s="52"/>
    </row>
    <row r="77" spans="1:5" s="15" customFormat="1" ht="12" customHeight="1">
      <c r="A77" s="53" t="s">
        <v>139</v>
      </c>
      <c r="B77" s="54">
        <v>43630</v>
      </c>
      <c r="C77" s="53" t="s">
        <v>139</v>
      </c>
      <c r="D77" s="60">
        <v>49750</v>
      </c>
      <c r="E77" s="52"/>
    </row>
    <row r="78" spans="1:5" s="15" customFormat="1" ht="12" customHeight="1">
      <c r="A78" s="53" t="s">
        <v>140</v>
      </c>
      <c r="B78" s="54">
        <v>43630</v>
      </c>
      <c r="C78" s="53" t="s">
        <v>140</v>
      </c>
      <c r="D78" s="60">
        <v>49750</v>
      </c>
      <c r="E78" s="52"/>
    </row>
    <row r="79" spans="1:5" s="15" customFormat="1" ht="12" customHeight="1">
      <c r="A79" s="53" t="s">
        <v>141</v>
      </c>
      <c r="B79" s="54">
        <v>43630</v>
      </c>
      <c r="C79" s="53" t="s">
        <v>141</v>
      </c>
      <c r="D79" s="60">
        <v>49750</v>
      </c>
      <c r="E79" s="52"/>
    </row>
    <row r="80" spans="1:5" s="15" customFormat="1" ht="12" customHeight="1">
      <c r="A80" s="53" t="s">
        <v>142</v>
      </c>
      <c r="B80" s="54">
        <v>43630</v>
      </c>
      <c r="C80" s="53" t="s">
        <v>142</v>
      </c>
      <c r="D80" s="60">
        <v>49750</v>
      </c>
      <c r="E80" s="52"/>
    </row>
    <row r="81" spans="1:5" s="15" customFormat="1" ht="12" customHeight="1">
      <c r="A81" s="53" t="s">
        <v>143</v>
      </c>
      <c r="B81" s="54">
        <v>43630</v>
      </c>
      <c r="C81" s="53" t="s">
        <v>143</v>
      </c>
      <c r="D81" s="60">
        <v>49750</v>
      </c>
      <c r="E81" s="52"/>
    </row>
    <row r="82" spans="1:5" s="15" customFormat="1" ht="12" customHeight="1">
      <c r="A82" s="53" t="s">
        <v>144</v>
      </c>
      <c r="B82" s="54">
        <v>43630</v>
      </c>
      <c r="C82" s="53" t="s">
        <v>144</v>
      </c>
      <c r="D82" s="60">
        <v>49750</v>
      </c>
      <c r="E82" s="52"/>
    </row>
    <row r="83" spans="1:5" s="15" customFormat="1" ht="12" customHeight="1">
      <c r="A83" s="53" t="s">
        <v>145</v>
      </c>
      <c r="B83" s="54">
        <v>43630</v>
      </c>
      <c r="C83" s="53" t="s">
        <v>145</v>
      </c>
      <c r="D83" s="60">
        <v>49750</v>
      </c>
      <c r="E83" s="52"/>
    </row>
    <row r="84" spans="1:5" s="15" customFormat="1" ht="12" customHeight="1">
      <c r="A84" s="53" t="s">
        <v>146</v>
      </c>
      <c r="B84" s="54">
        <v>43630</v>
      </c>
      <c r="C84" s="53" t="s">
        <v>146</v>
      </c>
      <c r="D84" s="60">
        <v>49750</v>
      </c>
      <c r="E84" s="52"/>
    </row>
    <row r="85" spans="1:5" s="15" customFormat="1" ht="12" customHeight="1">
      <c r="A85" s="53" t="s">
        <v>147</v>
      </c>
      <c r="B85" s="54">
        <v>43630</v>
      </c>
      <c r="C85" s="53" t="s">
        <v>147</v>
      </c>
      <c r="D85" s="60">
        <v>49750</v>
      </c>
      <c r="E85" s="52"/>
    </row>
    <row r="86" spans="1:5" s="15" customFormat="1" ht="12" customHeight="1">
      <c r="A86" s="53" t="s">
        <v>148</v>
      </c>
      <c r="B86" s="54">
        <v>43630</v>
      </c>
      <c r="C86" s="53" t="s">
        <v>148</v>
      </c>
      <c r="D86" s="60">
        <v>49750</v>
      </c>
      <c r="E86" s="52"/>
    </row>
    <row r="87" spans="1:5" s="15" customFormat="1" ht="12" customHeight="1">
      <c r="A87" s="53" t="s">
        <v>149</v>
      </c>
      <c r="B87" s="54">
        <v>43630</v>
      </c>
      <c r="C87" s="53" t="s">
        <v>149</v>
      </c>
      <c r="D87" s="60">
        <v>49750</v>
      </c>
      <c r="E87" s="52"/>
    </row>
    <row r="88" spans="1:5" s="15" customFormat="1" ht="12" customHeight="1">
      <c r="A88" s="53" t="s">
        <v>150</v>
      </c>
      <c r="B88" s="54">
        <v>43630</v>
      </c>
      <c r="C88" s="53" t="s">
        <v>150</v>
      </c>
      <c r="D88" s="60">
        <v>49750</v>
      </c>
      <c r="E88" s="52"/>
    </row>
    <row r="89" spans="1:5" s="15" customFormat="1" ht="12" customHeight="1">
      <c r="A89" s="53" t="s">
        <v>151</v>
      </c>
      <c r="B89" s="54">
        <v>43630</v>
      </c>
      <c r="C89" s="53" t="s">
        <v>151</v>
      </c>
      <c r="D89" s="60">
        <v>49750</v>
      </c>
      <c r="E89" s="52"/>
    </row>
    <row r="90" spans="1:5" s="15" customFormat="1" ht="12" customHeight="1">
      <c r="A90" s="53" t="s">
        <v>152</v>
      </c>
      <c r="B90" s="54">
        <v>43630</v>
      </c>
      <c r="C90" s="53" t="s">
        <v>152</v>
      </c>
      <c r="D90" s="60">
        <v>49750</v>
      </c>
      <c r="E90" s="52"/>
    </row>
    <row r="91" spans="1:5" s="15" customFormat="1" ht="12" customHeight="1">
      <c r="A91" s="53" t="s">
        <v>153</v>
      </c>
      <c r="B91" s="54">
        <v>43630</v>
      </c>
      <c r="C91" s="53" t="s">
        <v>153</v>
      </c>
      <c r="D91" s="60">
        <v>49750</v>
      </c>
      <c r="E91" s="52"/>
    </row>
    <row r="92" spans="1:5" s="15" customFormat="1" ht="12" customHeight="1">
      <c r="A92" s="53" t="s">
        <v>154</v>
      </c>
      <c r="B92" s="54">
        <v>43630</v>
      </c>
      <c r="C92" s="53" t="s">
        <v>154</v>
      </c>
      <c r="D92" s="60">
        <v>49750</v>
      </c>
      <c r="E92" s="52"/>
    </row>
    <row r="93" spans="1:5" s="15" customFormat="1" ht="12" customHeight="1">
      <c r="A93" s="53" t="s">
        <v>155</v>
      </c>
      <c r="B93" s="54">
        <v>53740</v>
      </c>
      <c r="C93" s="53" t="s">
        <v>155</v>
      </c>
      <c r="D93" s="60">
        <v>61210</v>
      </c>
      <c r="E93" s="52"/>
    </row>
    <row r="94" spans="1:5" s="15" customFormat="1" ht="12" customHeight="1">
      <c r="A94" s="53" t="s">
        <v>156</v>
      </c>
      <c r="B94" s="54">
        <v>53740</v>
      </c>
      <c r="C94" s="53" t="s">
        <v>156</v>
      </c>
      <c r="D94" s="60">
        <v>61210</v>
      </c>
      <c r="E94" s="52"/>
    </row>
    <row r="95" spans="1:5" s="15" customFormat="1" ht="12" customHeight="1">
      <c r="A95" s="53" t="s">
        <v>157</v>
      </c>
      <c r="B95" s="54">
        <v>53740</v>
      </c>
      <c r="C95" s="53" t="s">
        <v>157</v>
      </c>
      <c r="D95" s="60">
        <v>61210</v>
      </c>
      <c r="E95" s="52"/>
    </row>
    <row r="96" spans="1:5" s="15" customFormat="1" ht="12" customHeight="1">
      <c r="A96" s="53" t="s">
        <v>158</v>
      </c>
      <c r="B96" s="54">
        <v>53740</v>
      </c>
      <c r="C96" s="53" t="s">
        <v>158</v>
      </c>
      <c r="D96" s="60">
        <v>61210</v>
      </c>
      <c r="E96" s="52"/>
    </row>
    <row r="97" spans="1:5" s="15" customFormat="1" ht="12" customHeight="1">
      <c r="A97" s="53" t="s">
        <v>159</v>
      </c>
      <c r="B97" s="54">
        <v>53740</v>
      </c>
      <c r="C97" s="53" t="s">
        <v>159</v>
      </c>
      <c r="D97" s="60">
        <v>61210</v>
      </c>
      <c r="E97" s="52"/>
    </row>
    <row r="98" spans="1:5" s="15" customFormat="1" ht="12" customHeight="1">
      <c r="A98" s="53" t="s">
        <v>160</v>
      </c>
      <c r="B98" s="54">
        <v>53740</v>
      </c>
      <c r="C98" s="53" t="s">
        <v>160</v>
      </c>
      <c r="D98" s="60">
        <v>61210</v>
      </c>
      <c r="E98" s="52"/>
    </row>
    <row r="99" spans="1:5" s="15" customFormat="1" ht="12" customHeight="1">
      <c r="A99" s="53" t="s">
        <v>161</v>
      </c>
      <c r="B99" s="54">
        <v>53740</v>
      </c>
      <c r="C99" s="53" t="s">
        <v>161</v>
      </c>
      <c r="D99" s="60">
        <v>61210</v>
      </c>
      <c r="E99" s="52"/>
    </row>
    <row r="100" spans="1:5" s="15" customFormat="1" ht="12" customHeight="1">
      <c r="A100" s="53" t="s">
        <v>162</v>
      </c>
      <c r="B100" s="54">
        <v>53740</v>
      </c>
      <c r="C100" s="53" t="s">
        <v>162</v>
      </c>
      <c r="D100" s="60">
        <v>61210</v>
      </c>
      <c r="E100" s="52"/>
    </row>
    <row r="101" spans="1:5" s="15" customFormat="1" ht="12" customHeight="1">
      <c r="A101" s="53" t="s">
        <v>163</v>
      </c>
      <c r="B101" s="54">
        <v>53740</v>
      </c>
      <c r="C101" s="53" t="s">
        <v>163</v>
      </c>
      <c r="D101" s="60">
        <v>61210</v>
      </c>
      <c r="E101" s="52"/>
    </row>
    <row r="102" spans="1:5" s="15" customFormat="1" ht="12" customHeight="1">
      <c r="A102" s="53" t="s">
        <v>164</v>
      </c>
      <c r="B102" s="54">
        <v>53740</v>
      </c>
      <c r="C102" s="53" t="s">
        <v>164</v>
      </c>
      <c r="D102" s="60">
        <v>61210</v>
      </c>
      <c r="E102" s="52"/>
    </row>
    <row r="103" spans="1:5" s="15" customFormat="1" ht="12" customHeight="1">
      <c r="A103" s="53" t="s">
        <v>165</v>
      </c>
      <c r="B103" s="54">
        <v>53740</v>
      </c>
      <c r="C103" s="53" t="s">
        <v>165</v>
      </c>
      <c r="D103" s="60">
        <v>61210</v>
      </c>
      <c r="E103" s="52"/>
    </row>
    <row r="104" spans="1:5" s="15" customFormat="1" ht="12" customHeight="1">
      <c r="A104" s="53" t="s">
        <v>166</v>
      </c>
      <c r="B104" s="54">
        <v>53740</v>
      </c>
      <c r="C104" s="53" t="s">
        <v>166</v>
      </c>
      <c r="D104" s="60">
        <v>61210</v>
      </c>
      <c r="E104" s="52"/>
    </row>
    <row r="105" spans="1:5" s="15" customFormat="1" ht="12" customHeight="1">
      <c r="A105" s="53" t="s">
        <v>167</v>
      </c>
      <c r="B105" s="54">
        <v>53740</v>
      </c>
      <c r="C105" s="53" t="s">
        <v>167</v>
      </c>
      <c r="D105" s="60">
        <v>61210</v>
      </c>
      <c r="E105" s="52"/>
    </row>
    <row r="106" spans="1:5" s="15" customFormat="1" ht="12" customHeight="1">
      <c r="A106" s="53" t="s">
        <v>168</v>
      </c>
      <c r="B106" s="54">
        <v>53740</v>
      </c>
      <c r="C106" s="53" t="s">
        <v>168</v>
      </c>
      <c r="D106" s="60">
        <v>61210</v>
      </c>
      <c r="E106" s="52"/>
    </row>
    <row r="107" spans="1:5" s="15" customFormat="1" ht="12" customHeight="1">
      <c r="A107" s="53" t="s">
        <v>169</v>
      </c>
      <c r="B107" s="54">
        <v>53740</v>
      </c>
      <c r="C107" s="53" t="s">
        <v>169</v>
      </c>
      <c r="D107" s="60">
        <v>61210</v>
      </c>
      <c r="E107" s="52"/>
    </row>
    <row r="108" spans="1:5" s="15" customFormat="1" ht="12" customHeight="1">
      <c r="A108" s="53" t="s">
        <v>170</v>
      </c>
      <c r="B108" s="54">
        <v>53740</v>
      </c>
      <c r="C108" s="53" t="s">
        <v>170</v>
      </c>
      <c r="D108" s="60">
        <v>61210</v>
      </c>
      <c r="E108" s="52"/>
    </row>
    <row r="109" spans="1:5" s="15" customFormat="1" ht="12" customHeight="1">
      <c r="A109" s="53" t="s">
        <v>171</v>
      </c>
      <c r="B109" s="54">
        <v>53740</v>
      </c>
      <c r="C109" s="53" t="s">
        <v>171</v>
      </c>
      <c r="D109" s="60">
        <v>61210</v>
      </c>
      <c r="E109" s="52"/>
    </row>
    <row r="110" spans="1:5" s="15" customFormat="1" ht="12" customHeight="1">
      <c r="A110" s="53" t="s">
        <v>172</v>
      </c>
      <c r="B110" s="54">
        <v>53740</v>
      </c>
      <c r="C110" s="53" t="s">
        <v>172</v>
      </c>
      <c r="D110" s="60">
        <v>61210</v>
      </c>
      <c r="E110" s="52"/>
    </row>
    <row r="111" spans="1:5" s="15" customFormat="1" ht="12" customHeight="1">
      <c r="A111" s="53" t="s">
        <v>173</v>
      </c>
      <c r="B111" s="54">
        <v>53740</v>
      </c>
      <c r="C111" s="53" t="s">
        <v>173</v>
      </c>
      <c r="D111" s="60">
        <v>61210</v>
      </c>
      <c r="E111" s="52"/>
    </row>
    <row r="112" spans="1:5" s="15" customFormat="1" ht="12" customHeight="1">
      <c r="A112" s="53" t="s">
        <v>174</v>
      </c>
      <c r="B112" s="54">
        <v>53740</v>
      </c>
      <c r="C112" s="53" t="s">
        <v>174</v>
      </c>
      <c r="D112" s="60">
        <v>61210</v>
      </c>
      <c r="E112" s="52"/>
    </row>
    <row r="113" spans="1:5" s="15" customFormat="1" ht="12" customHeight="1">
      <c r="A113" s="53" t="s">
        <v>175</v>
      </c>
      <c r="B113" s="54">
        <v>53740</v>
      </c>
      <c r="C113" s="53" t="s">
        <v>175</v>
      </c>
      <c r="D113" s="60">
        <v>61210</v>
      </c>
      <c r="E113" s="52"/>
    </row>
    <row r="114" spans="1:5" s="15" customFormat="1" ht="12" customHeight="1">
      <c r="A114" s="53" t="s">
        <v>176</v>
      </c>
      <c r="B114" s="54">
        <v>53740</v>
      </c>
      <c r="C114" s="53" t="s">
        <v>176</v>
      </c>
      <c r="D114" s="60">
        <v>61210</v>
      </c>
      <c r="E114" s="52"/>
    </row>
    <row r="115" spans="1:5" s="15" customFormat="1" ht="12" customHeight="1">
      <c r="A115" s="53" t="s">
        <v>177</v>
      </c>
      <c r="B115" s="54">
        <v>53740</v>
      </c>
      <c r="C115" s="53" t="s">
        <v>177</v>
      </c>
      <c r="D115" s="60">
        <v>61210</v>
      </c>
      <c r="E115" s="52"/>
    </row>
    <row r="116" spans="1:5" s="15" customFormat="1" ht="12" customHeight="1">
      <c r="A116" s="53" t="s">
        <v>178</v>
      </c>
      <c r="B116" s="54">
        <v>53740</v>
      </c>
      <c r="C116" s="53" t="s">
        <v>178</v>
      </c>
      <c r="D116" s="60">
        <v>61210</v>
      </c>
      <c r="E116" s="52"/>
    </row>
    <row r="117" spans="1:5" s="15" customFormat="1" ht="12" customHeight="1">
      <c r="A117" s="53" t="s">
        <v>179</v>
      </c>
      <c r="B117" s="54">
        <v>53740</v>
      </c>
      <c r="C117" s="53" t="s">
        <v>179</v>
      </c>
      <c r="D117" s="60">
        <v>61210</v>
      </c>
      <c r="E117" s="52"/>
    </row>
    <row r="118" spans="1:5" s="15" customFormat="1" ht="12" customHeight="1">
      <c r="A118" s="53" t="s">
        <v>180</v>
      </c>
      <c r="B118" s="54">
        <v>53740</v>
      </c>
      <c r="C118" s="53" t="s">
        <v>180</v>
      </c>
      <c r="D118" s="60">
        <v>61210</v>
      </c>
      <c r="E118" s="52"/>
    </row>
    <row r="119" spans="1:5" s="15" customFormat="1" ht="12" customHeight="1">
      <c r="A119" s="53" t="s">
        <v>181</v>
      </c>
      <c r="B119" s="54">
        <v>53740</v>
      </c>
      <c r="C119" s="53" t="s">
        <v>181</v>
      </c>
      <c r="D119" s="60">
        <v>61210</v>
      </c>
      <c r="E119" s="52"/>
    </row>
    <row r="120" spans="1:5" s="15" customFormat="1" ht="12" customHeight="1">
      <c r="A120" s="53" t="s">
        <v>182</v>
      </c>
      <c r="B120" s="54">
        <v>53740</v>
      </c>
      <c r="C120" s="53" t="s">
        <v>182</v>
      </c>
      <c r="D120" s="60">
        <v>61210</v>
      </c>
      <c r="E120" s="52"/>
    </row>
    <row r="121" spans="1:5" s="15" customFormat="1" ht="12" customHeight="1">
      <c r="A121" s="53" t="s">
        <v>183</v>
      </c>
      <c r="B121" s="54">
        <v>53740</v>
      </c>
      <c r="C121" s="53" t="s">
        <v>183</v>
      </c>
      <c r="D121" s="60">
        <v>61210</v>
      </c>
      <c r="E121" s="52"/>
    </row>
    <row r="122" spans="1:5" s="15" customFormat="1" ht="12" customHeight="1">
      <c r="A122" s="53" t="s">
        <v>184</v>
      </c>
      <c r="B122" s="54">
        <v>53740</v>
      </c>
      <c r="C122" s="53" t="s">
        <v>184</v>
      </c>
      <c r="D122" s="60">
        <v>61210</v>
      </c>
      <c r="E122" s="52"/>
    </row>
    <row r="123" spans="1:5" s="15" customFormat="1" ht="12" customHeight="1">
      <c r="A123" s="53" t="s">
        <v>185</v>
      </c>
      <c r="B123" s="54">
        <v>53740</v>
      </c>
      <c r="C123" s="53" t="s">
        <v>185</v>
      </c>
      <c r="D123" s="60">
        <v>61210</v>
      </c>
      <c r="E123" s="52"/>
    </row>
    <row r="124" spans="1:5" s="15" customFormat="1" ht="12" customHeight="1">
      <c r="A124" s="53" t="s">
        <v>186</v>
      </c>
      <c r="B124" s="54">
        <v>62160</v>
      </c>
      <c r="C124" s="53" t="s">
        <v>186</v>
      </c>
      <c r="D124" s="60">
        <v>70800</v>
      </c>
      <c r="E124" s="52"/>
    </row>
    <row r="125" spans="1:5" s="15" customFormat="1" ht="12" customHeight="1">
      <c r="A125" s="53" t="s">
        <v>187</v>
      </c>
      <c r="B125" s="54">
        <v>62160</v>
      </c>
      <c r="C125" s="53" t="s">
        <v>187</v>
      </c>
      <c r="D125" s="60">
        <v>70800</v>
      </c>
      <c r="E125" s="52"/>
    </row>
    <row r="126" spans="1:5" s="15" customFormat="1" ht="12" customHeight="1">
      <c r="A126" s="53" t="s">
        <v>188</v>
      </c>
      <c r="B126" s="54">
        <v>62160</v>
      </c>
      <c r="C126" s="53" t="s">
        <v>188</v>
      </c>
      <c r="D126" s="60">
        <v>70800</v>
      </c>
      <c r="E126" s="52"/>
    </row>
    <row r="127" spans="1:5" s="15" customFormat="1" ht="12" customHeight="1">
      <c r="A127" s="53" t="s">
        <v>189</v>
      </c>
      <c r="B127" s="54">
        <v>62160</v>
      </c>
      <c r="C127" s="53" t="s">
        <v>189</v>
      </c>
      <c r="D127" s="60">
        <v>70800</v>
      </c>
      <c r="E127" s="52"/>
    </row>
    <row r="128" spans="1:5" s="15" customFormat="1" ht="12" customHeight="1">
      <c r="A128" s="53" t="s">
        <v>190</v>
      </c>
      <c r="B128" s="54">
        <v>62160</v>
      </c>
      <c r="C128" s="53" t="s">
        <v>190</v>
      </c>
      <c r="D128" s="60">
        <v>70800</v>
      </c>
      <c r="E128" s="52"/>
    </row>
    <row r="129" spans="1:5" s="15" customFormat="1" ht="12" customHeight="1">
      <c r="A129" s="53" t="s">
        <v>191</v>
      </c>
      <c r="B129" s="54">
        <v>62160</v>
      </c>
      <c r="C129" s="53" t="s">
        <v>191</v>
      </c>
      <c r="D129" s="60">
        <v>70800</v>
      </c>
      <c r="E129" s="52"/>
    </row>
    <row r="130" spans="1:5" s="15" customFormat="1" ht="12" customHeight="1">
      <c r="A130" s="53" t="s">
        <v>192</v>
      </c>
      <c r="B130" s="54">
        <v>62160</v>
      </c>
      <c r="C130" s="53" t="s">
        <v>192</v>
      </c>
      <c r="D130" s="60">
        <v>70800</v>
      </c>
      <c r="E130" s="52"/>
    </row>
    <row r="131" spans="1:5" s="15" customFormat="1" ht="12" customHeight="1">
      <c r="A131" s="53" t="s">
        <v>193</v>
      </c>
      <c r="B131" s="54">
        <v>62160</v>
      </c>
      <c r="C131" s="53" t="s">
        <v>193</v>
      </c>
      <c r="D131" s="60">
        <v>70800</v>
      </c>
      <c r="E131" s="52"/>
    </row>
    <row r="132" spans="1:5" s="15" customFormat="1" ht="12" customHeight="1">
      <c r="A132" s="53" t="s">
        <v>194</v>
      </c>
      <c r="B132" s="54">
        <v>62160</v>
      </c>
      <c r="C132" s="53" t="s">
        <v>194</v>
      </c>
      <c r="D132" s="60">
        <v>70800</v>
      </c>
      <c r="E132" s="52"/>
    </row>
    <row r="133" spans="1:5" s="15" customFormat="1" ht="12" customHeight="1">
      <c r="A133" s="53" t="s">
        <v>195</v>
      </c>
      <c r="B133" s="54">
        <v>62160</v>
      </c>
      <c r="C133" s="53" t="s">
        <v>195</v>
      </c>
      <c r="D133" s="60">
        <v>70800</v>
      </c>
      <c r="E133" s="52"/>
    </row>
    <row r="134" spans="1:5" s="15" customFormat="1" ht="12" customHeight="1">
      <c r="A134" s="53" t="s">
        <v>196</v>
      </c>
      <c r="B134" s="54">
        <v>62160</v>
      </c>
      <c r="C134" s="53" t="s">
        <v>196</v>
      </c>
      <c r="D134" s="60">
        <v>70800</v>
      </c>
      <c r="E134" s="52"/>
    </row>
    <row r="135" spans="1:5" s="15" customFormat="1" ht="12" customHeight="1">
      <c r="A135" s="53" t="s">
        <v>197</v>
      </c>
      <c r="B135" s="54">
        <v>62160</v>
      </c>
      <c r="C135" s="53" t="s">
        <v>197</v>
      </c>
      <c r="D135" s="60">
        <v>70800</v>
      </c>
      <c r="E135" s="52"/>
    </row>
    <row r="136" spans="1:5" s="15" customFormat="1" ht="12" customHeight="1">
      <c r="A136" s="53" t="s">
        <v>198</v>
      </c>
      <c r="B136" s="54">
        <v>62160</v>
      </c>
      <c r="C136" s="53" t="s">
        <v>198</v>
      </c>
      <c r="D136" s="60">
        <v>70800</v>
      </c>
      <c r="E136" s="52"/>
    </row>
    <row r="137" spans="1:5" s="15" customFormat="1" ht="12" customHeight="1">
      <c r="A137" s="53" t="s">
        <v>199</v>
      </c>
      <c r="B137" s="54">
        <v>62160</v>
      </c>
      <c r="C137" s="53" t="s">
        <v>199</v>
      </c>
      <c r="D137" s="60">
        <v>70800</v>
      </c>
      <c r="E137" s="52"/>
    </row>
    <row r="138" spans="1:5" s="15" customFormat="1" ht="12" customHeight="1">
      <c r="A138" s="53" t="s">
        <v>200</v>
      </c>
      <c r="B138" s="54">
        <v>62160</v>
      </c>
      <c r="C138" s="53" t="s">
        <v>200</v>
      </c>
      <c r="D138" s="60">
        <v>70800</v>
      </c>
      <c r="E138" s="52"/>
    </row>
    <row r="139" spans="1:5" s="15" customFormat="1" ht="12" customHeight="1">
      <c r="A139" s="53" t="s">
        <v>201</v>
      </c>
      <c r="B139" s="54">
        <v>62160</v>
      </c>
      <c r="C139" s="53" t="s">
        <v>201</v>
      </c>
      <c r="D139" s="60">
        <v>70800</v>
      </c>
      <c r="E139" s="52"/>
    </row>
    <row r="140" spans="1:5" s="15" customFormat="1" ht="12" customHeight="1">
      <c r="A140" s="53" t="s">
        <v>202</v>
      </c>
      <c r="B140" s="54">
        <v>62160</v>
      </c>
      <c r="C140" s="53" t="s">
        <v>202</v>
      </c>
      <c r="D140" s="60">
        <v>70800</v>
      </c>
      <c r="E140" s="52"/>
    </row>
    <row r="141" spans="1:5" s="15" customFormat="1" ht="12" customHeight="1">
      <c r="A141" s="53" t="s">
        <v>203</v>
      </c>
      <c r="B141" s="54">
        <v>62160</v>
      </c>
      <c r="C141" s="53" t="s">
        <v>203</v>
      </c>
      <c r="D141" s="60">
        <v>70800</v>
      </c>
      <c r="E141" s="52"/>
    </row>
    <row r="142" spans="1:5" s="15" customFormat="1" ht="12" customHeight="1">
      <c r="A142" s="53" t="s">
        <v>204</v>
      </c>
      <c r="B142" s="54">
        <v>62160</v>
      </c>
      <c r="C142" s="53" t="s">
        <v>204</v>
      </c>
      <c r="D142" s="60">
        <v>70800</v>
      </c>
      <c r="E142" s="52"/>
    </row>
    <row r="143" spans="1:5" s="15" customFormat="1" ht="12" customHeight="1">
      <c r="A143" s="53" t="s">
        <v>205</v>
      </c>
      <c r="B143" s="54">
        <v>62160</v>
      </c>
      <c r="C143" s="53" t="s">
        <v>205</v>
      </c>
      <c r="D143" s="60">
        <v>70800</v>
      </c>
      <c r="E143" s="52"/>
    </row>
    <row r="144" spans="1:5" s="15" customFormat="1" ht="12" customHeight="1">
      <c r="A144" s="53" t="s">
        <v>206</v>
      </c>
      <c r="B144" s="54">
        <v>62160</v>
      </c>
      <c r="C144" s="53" t="s">
        <v>206</v>
      </c>
      <c r="D144" s="60">
        <v>70800</v>
      </c>
      <c r="E144" s="52"/>
    </row>
    <row r="145" spans="1:5" s="15" customFormat="1" ht="12" customHeight="1">
      <c r="A145" s="53" t="s">
        <v>207</v>
      </c>
      <c r="B145" s="54">
        <v>62160</v>
      </c>
      <c r="C145" s="53" t="s">
        <v>207</v>
      </c>
      <c r="D145" s="60">
        <v>70800</v>
      </c>
      <c r="E145" s="52"/>
    </row>
    <row r="146" spans="1:5" s="15" customFormat="1" ht="12" customHeight="1">
      <c r="A146" s="53" t="s">
        <v>208</v>
      </c>
      <c r="B146" s="54">
        <v>62160</v>
      </c>
      <c r="C146" s="53" t="s">
        <v>208</v>
      </c>
      <c r="D146" s="60">
        <v>70800</v>
      </c>
      <c r="E146" s="52"/>
    </row>
    <row r="147" spans="1:5" s="15" customFormat="1" ht="12" customHeight="1">
      <c r="A147" s="53" t="s">
        <v>209</v>
      </c>
      <c r="B147" s="54">
        <v>62160</v>
      </c>
      <c r="C147" s="53" t="s">
        <v>209</v>
      </c>
      <c r="D147" s="60">
        <v>70800</v>
      </c>
      <c r="E147" s="52"/>
    </row>
    <row r="148" spans="1:5" s="15" customFormat="1" ht="12" customHeight="1">
      <c r="A148" s="53" t="s">
        <v>210</v>
      </c>
      <c r="B148" s="54">
        <v>62160</v>
      </c>
      <c r="C148" s="53" t="s">
        <v>210</v>
      </c>
      <c r="D148" s="60">
        <v>70800</v>
      </c>
      <c r="E148" s="52"/>
    </row>
    <row r="149" spans="1:5" s="15" customFormat="1" ht="12" customHeight="1">
      <c r="A149" s="53" t="s">
        <v>211</v>
      </c>
      <c r="B149" s="54">
        <v>62160</v>
      </c>
      <c r="C149" s="53" t="s">
        <v>211</v>
      </c>
      <c r="D149" s="60">
        <v>70800</v>
      </c>
      <c r="E149" s="52"/>
    </row>
    <row r="150" spans="1:5" s="15" customFormat="1" ht="12" customHeight="1">
      <c r="A150" s="53" t="s">
        <v>212</v>
      </c>
      <c r="B150" s="54">
        <v>62160</v>
      </c>
      <c r="C150" s="53" t="s">
        <v>212</v>
      </c>
      <c r="D150" s="60">
        <v>70800</v>
      </c>
      <c r="E150" s="52"/>
    </row>
    <row r="151" spans="1:5" s="15" customFormat="1" ht="12" customHeight="1">
      <c r="A151" s="53" t="s">
        <v>213</v>
      </c>
      <c r="B151" s="54">
        <v>62160</v>
      </c>
      <c r="C151" s="53" t="s">
        <v>213</v>
      </c>
      <c r="D151" s="60">
        <v>70800</v>
      </c>
      <c r="E151" s="52"/>
    </row>
    <row r="152" spans="1:5" s="15" customFormat="1" ht="12" customHeight="1">
      <c r="A152" s="53" t="s">
        <v>214</v>
      </c>
      <c r="B152" s="54">
        <v>62160</v>
      </c>
      <c r="C152" s="53" t="s">
        <v>214</v>
      </c>
      <c r="D152" s="60">
        <v>70800</v>
      </c>
      <c r="E152" s="52"/>
    </row>
    <row r="153" spans="1:5" s="15" customFormat="1" ht="12" customHeight="1">
      <c r="A153" s="53" t="s">
        <v>215</v>
      </c>
      <c r="B153" s="54">
        <v>62160</v>
      </c>
      <c r="C153" s="53" t="s">
        <v>215</v>
      </c>
      <c r="D153" s="60">
        <v>70800</v>
      </c>
      <c r="E153" s="52"/>
    </row>
    <row r="154" spans="1:5" s="15" customFormat="1" ht="12" customHeight="1">
      <c r="A154" s="53" t="s">
        <v>216</v>
      </c>
      <c r="B154" s="54">
        <v>62160</v>
      </c>
      <c r="C154" s="53" t="s">
        <v>216</v>
      </c>
      <c r="D154" s="60">
        <v>70800</v>
      </c>
      <c r="E154" s="52"/>
    </row>
    <row r="155" spans="1:5" s="15" customFormat="1" ht="12" customHeight="1">
      <c r="A155" s="53" t="s">
        <v>217</v>
      </c>
      <c r="B155" s="54">
        <v>66780</v>
      </c>
      <c r="C155" s="53" t="s">
        <v>217</v>
      </c>
      <c r="D155" s="60">
        <v>76610</v>
      </c>
      <c r="E155" s="52"/>
    </row>
    <row r="156" spans="1:5" s="15" customFormat="1" ht="12" customHeight="1">
      <c r="A156" s="53" t="s">
        <v>218</v>
      </c>
      <c r="B156" s="54">
        <v>66780</v>
      </c>
      <c r="C156" s="53" t="s">
        <v>218</v>
      </c>
      <c r="D156" s="60">
        <v>76610</v>
      </c>
      <c r="E156" s="52"/>
    </row>
    <row r="157" spans="1:5" s="15" customFormat="1" ht="12" customHeight="1">
      <c r="A157" s="53" t="s">
        <v>219</v>
      </c>
      <c r="B157" s="54">
        <v>66780</v>
      </c>
      <c r="C157" s="53" t="s">
        <v>219</v>
      </c>
      <c r="D157" s="60">
        <v>76610</v>
      </c>
      <c r="E157" s="52"/>
    </row>
    <row r="158" spans="1:5" s="15" customFormat="1" ht="12" customHeight="1">
      <c r="A158" s="53" t="s">
        <v>220</v>
      </c>
      <c r="B158" s="54">
        <v>66780</v>
      </c>
      <c r="C158" s="53" t="s">
        <v>220</v>
      </c>
      <c r="D158" s="60">
        <v>76610</v>
      </c>
      <c r="E158" s="52"/>
    </row>
    <row r="159" spans="1:5" s="15" customFormat="1" ht="12" customHeight="1">
      <c r="A159" s="53" t="s">
        <v>221</v>
      </c>
      <c r="B159" s="54">
        <v>66780</v>
      </c>
      <c r="C159" s="53" t="s">
        <v>221</v>
      </c>
      <c r="D159" s="60">
        <v>76610</v>
      </c>
      <c r="E159" s="52"/>
    </row>
    <row r="160" spans="1:5" s="15" customFormat="1" ht="12" customHeight="1">
      <c r="A160" s="53" t="s">
        <v>222</v>
      </c>
      <c r="B160" s="54">
        <v>66780</v>
      </c>
      <c r="C160" s="53" t="s">
        <v>222</v>
      </c>
      <c r="D160" s="60">
        <v>76610</v>
      </c>
      <c r="E160" s="52"/>
    </row>
    <row r="161" spans="1:5" s="15" customFormat="1" ht="12" customHeight="1">
      <c r="A161" s="53" t="s">
        <v>223</v>
      </c>
      <c r="B161" s="54">
        <v>66780</v>
      </c>
      <c r="C161" s="53" t="s">
        <v>223</v>
      </c>
      <c r="D161" s="60">
        <v>76610</v>
      </c>
      <c r="E161" s="52"/>
    </row>
    <row r="162" spans="1:5" s="15" customFormat="1" ht="12" customHeight="1">
      <c r="A162" s="53" t="s">
        <v>224</v>
      </c>
      <c r="B162" s="54">
        <v>66780</v>
      </c>
      <c r="C162" s="53" t="s">
        <v>224</v>
      </c>
      <c r="D162" s="60">
        <v>76610</v>
      </c>
      <c r="E162" s="52"/>
    </row>
    <row r="163" spans="1:5" s="15" customFormat="1" ht="12" customHeight="1">
      <c r="A163" s="53" t="s">
        <v>225</v>
      </c>
      <c r="B163" s="54">
        <v>66780</v>
      </c>
      <c r="C163" s="53" t="s">
        <v>225</v>
      </c>
      <c r="D163" s="60">
        <v>76610</v>
      </c>
      <c r="E163" s="52"/>
    </row>
    <row r="164" spans="1:5" s="15" customFormat="1" ht="12" customHeight="1">
      <c r="A164" s="53" t="s">
        <v>226</v>
      </c>
      <c r="B164" s="54">
        <v>66780</v>
      </c>
      <c r="C164" s="53" t="s">
        <v>226</v>
      </c>
      <c r="D164" s="60">
        <v>76610</v>
      </c>
      <c r="E164" s="52"/>
    </row>
    <row r="165" spans="1:5" s="15" customFormat="1" ht="12" customHeight="1">
      <c r="A165" s="53" t="s">
        <v>227</v>
      </c>
      <c r="B165" s="54">
        <v>66780</v>
      </c>
      <c r="C165" s="53" t="s">
        <v>227</v>
      </c>
      <c r="D165" s="60">
        <v>76610</v>
      </c>
      <c r="E165" s="52"/>
    </row>
    <row r="166" spans="1:5" s="15" customFormat="1" ht="12" customHeight="1">
      <c r="A166" s="53" t="s">
        <v>228</v>
      </c>
      <c r="B166" s="54">
        <v>66780</v>
      </c>
      <c r="C166" s="53" t="s">
        <v>228</v>
      </c>
      <c r="D166" s="60">
        <v>76610</v>
      </c>
      <c r="E166" s="52"/>
    </row>
    <row r="167" spans="1:5" s="15" customFormat="1" ht="12" customHeight="1">
      <c r="A167" s="53" t="s">
        <v>229</v>
      </c>
      <c r="B167" s="54">
        <v>66780</v>
      </c>
      <c r="C167" s="53" t="s">
        <v>229</v>
      </c>
      <c r="D167" s="60">
        <v>76610</v>
      </c>
      <c r="E167" s="52"/>
    </row>
    <row r="168" spans="1:5" s="15" customFormat="1" ht="12" customHeight="1">
      <c r="A168" s="53" t="s">
        <v>230</v>
      </c>
      <c r="B168" s="54">
        <v>66780</v>
      </c>
      <c r="C168" s="53" t="s">
        <v>230</v>
      </c>
      <c r="D168" s="60">
        <v>76610</v>
      </c>
      <c r="E168" s="52"/>
    </row>
    <row r="169" spans="1:5" s="15" customFormat="1" ht="12" customHeight="1">
      <c r="A169" s="53" t="s">
        <v>231</v>
      </c>
      <c r="B169" s="54">
        <v>66780</v>
      </c>
      <c r="C169" s="53" t="s">
        <v>231</v>
      </c>
      <c r="D169" s="60">
        <v>76610</v>
      </c>
      <c r="E169" s="52"/>
    </row>
    <row r="170" spans="1:5" s="15" customFormat="1" ht="12" customHeight="1">
      <c r="A170" s="53" t="s">
        <v>232</v>
      </c>
      <c r="B170" s="54">
        <v>66780</v>
      </c>
      <c r="C170" s="53" t="s">
        <v>232</v>
      </c>
      <c r="D170" s="60">
        <v>76610</v>
      </c>
      <c r="E170" s="52"/>
    </row>
    <row r="171" spans="1:5" s="15" customFormat="1" ht="12" customHeight="1">
      <c r="A171" s="53" t="s">
        <v>233</v>
      </c>
      <c r="B171" s="54">
        <v>66780</v>
      </c>
      <c r="C171" s="53" t="s">
        <v>233</v>
      </c>
      <c r="D171" s="60">
        <v>76610</v>
      </c>
      <c r="E171" s="52"/>
    </row>
    <row r="172" spans="1:5" s="15" customFormat="1" ht="12" customHeight="1">
      <c r="A172" s="53" t="s">
        <v>234</v>
      </c>
      <c r="B172" s="54">
        <v>66780</v>
      </c>
      <c r="C172" s="53" t="s">
        <v>234</v>
      </c>
      <c r="D172" s="60">
        <v>76610</v>
      </c>
      <c r="E172" s="52"/>
    </row>
    <row r="173" spans="1:5" s="15" customFormat="1" ht="12" customHeight="1">
      <c r="A173" s="53" t="s">
        <v>235</v>
      </c>
      <c r="B173" s="54">
        <v>66780</v>
      </c>
      <c r="C173" s="53" t="s">
        <v>235</v>
      </c>
      <c r="D173" s="60">
        <v>76610</v>
      </c>
      <c r="E173" s="52"/>
    </row>
    <row r="174" spans="1:5" s="15" customFormat="1" ht="12" customHeight="1">
      <c r="A174" s="53" t="s">
        <v>236</v>
      </c>
      <c r="B174" s="54">
        <v>66780</v>
      </c>
      <c r="C174" s="53" t="s">
        <v>236</v>
      </c>
      <c r="D174" s="60">
        <v>76610</v>
      </c>
      <c r="E174" s="52"/>
    </row>
    <row r="175" spans="1:5" s="15" customFormat="1" ht="12" customHeight="1">
      <c r="A175" s="53" t="s">
        <v>237</v>
      </c>
      <c r="B175" s="54">
        <v>66780</v>
      </c>
      <c r="C175" s="53" t="s">
        <v>237</v>
      </c>
      <c r="D175" s="60">
        <v>76610</v>
      </c>
      <c r="E175" s="52"/>
    </row>
    <row r="176" spans="1:5" s="15" customFormat="1" ht="12" customHeight="1">
      <c r="A176" s="53" t="s">
        <v>238</v>
      </c>
      <c r="B176" s="54">
        <v>66780</v>
      </c>
      <c r="C176" s="53" t="s">
        <v>238</v>
      </c>
      <c r="D176" s="60">
        <v>76610</v>
      </c>
      <c r="E176" s="52"/>
    </row>
    <row r="177" spans="1:5" s="15" customFormat="1" ht="12" customHeight="1">
      <c r="A177" s="53" t="s">
        <v>239</v>
      </c>
      <c r="B177" s="54">
        <v>66780</v>
      </c>
      <c r="C177" s="53" t="s">
        <v>239</v>
      </c>
      <c r="D177" s="60">
        <v>76610</v>
      </c>
      <c r="E177" s="52"/>
    </row>
    <row r="178" spans="1:5" s="15" customFormat="1" ht="12" customHeight="1">
      <c r="A178" s="53" t="s">
        <v>240</v>
      </c>
      <c r="B178" s="54">
        <v>66780</v>
      </c>
      <c r="C178" s="53" t="s">
        <v>240</v>
      </c>
      <c r="D178" s="60">
        <v>76610</v>
      </c>
      <c r="E178" s="52"/>
    </row>
    <row r="179" spans="1:5" s="15" customFormat="1" ht="12" customHeight="1">
      <c r="A179" s="53" t="s">
        <v>241</v>
      </c>
      <c r="B179" s="54">
        <v>66780</v>
      </c>
      <c r="C179" s="53" t="s">
        <v>241</v>
      </c>
      <c r="D179" s="60">
        <v>76610</v>
      </c>
      <c r="E179" s="52"/>
    </row>
    <row r="180" spans="1:5" s="15" customFormat="1" ht="12" customHeight="1">
      <c r="A180" s="53" t="s">
        <v>242</v>
      </c>
      <c r="B180" s="54">
        <v>66780</v>
      </c>
      <c r="C180" s="53" t="s">
        <v>242</v>
      </c>
      <c r="D180" s="60">
        <v>76610</v>
      </c>
      <c r="E180" s="52"/>
    </row>
    <row r="181" spans="1:5" s="15" customFormat="1" ht="12" customHeight="1">
      <c r="A181" s="53" t="s">
        <v>243</v>
      </c>
      <c r="B181" s="54">
        <v>66780</v>
      </c>
      <c r="C181" s="53" t="s">
        <v>243</v>
      </c>
      <c r="D181" s="60">
        <v>76610</v>
      </c>
      <c r="E181" s="52"/>
    </row>
    <row r="182" spans="1:5" s="15" customFormat="1" ht="12" customHeight="1">
      <c r="A182" s="53" t="s">
        <v>244</v>
      </c>
      <c r="B182" s="54">
        <v>66780</v>
      </c>
      <c r="C182" s="53" t="s">
        <v>244</v>
      </c>
      <c r="D182" s="60">
        <v>76610</v>
      </c>
      <c r="E182" s="52"/>
    </row>
    <row r="183" spans="1:5" s="15" customFormat="1" ht="12" customHeight="1">
      <c r="A183" s="53" t="s">
        <v>245</v>
      </c>
      <c r="B183" s="54">
        <v>66780</v>
      </c>
      <c r="C183" s="53" t="s">
        <v>245</v>
      </c>
      <c r="D183" s="60">
        <v>76610</v>
      </c>
      <c r="E183" s="52"/>
    </row>
    <row r="184" spans="1:5" s="15" customFormat="1" ht="12" customHeight="1">
      <c r="A184" s="53" t="s">
        <v>246</v>
      </c>
      <c r="B184" s="54">
        <v>66780</v>
      </c>
      <c r="C184" s="53" t="s">
        <v>246</v>
      </c>
      <c r="D184" s="60">
        <v>76610</v>
      </c>
      <c r="E184" s="52"/>
    </row>
    <row r="185" spans="1:5" s="15" customFormat="1" ht="12" customHeight="1">
      <c r="A185" s="53" t="s">
        <v>247</v>
      </c>
      <c r="B185" s="54">
        <v>66780</v>
      </c>
      <c r="C185" s="53" t="s">
        <v>247</v>
      </c>
      <c r="D185" s="60">
        <v>76610</v>
      </c>
      <c r="E185" s="52"/>
    </row>
    <row r="186" spans="1:5" s="15" customFormat="1" ht="12" customHeight="1">
      <c r="A186" s="53" t="s">
        <v>248</v>
      </c>
      <c r="B186" s="60">
        <v>73410</v>
      </c>
      <c r="C186" s="53" t="s">
        <v>248</v>
      </c>
      <c r="D186" s="60">
        <v>84430</v>
      </c>
      <c r="E186" s="59"/>
    </row>
    <row r="187" spans="1:5" s="15" customFormat="1" ht="12" customHeight="1">
      <c r="A187" s="53" t="s">
        <v>249</v>
      </c>
      <c r="B187" s="60">
        <v>73410</v>
      </c>
      <c r="C187" s="53" t="s">
        <v>249</v>
      </c>
      <c r="D187" s="60">
        <v>84430</v>
      </c>
      <c r="E187" s="59"/>
    </row>
    <row r="188" spans="1:5" s="15" customFormat="1" ht="12" customHeight="1">
      <c r="A188" s="53" t="s">
        <v>250</v>
      </c>
      <c r="B188" s="60">
        <v>73410</v>
      </c>
      <c r="C188" s="53" t="s">
        <v>250</v>
      </c>
      <c r="D188" s="60">
        <v>84430</v>
      </c>
      <c r="E188" s="59"/>
    </row>
    <row r="189" spans="1:5" s="15" customFormat="1" ht="12" customHeight="1">
      <c r="A189" s="53" t="s">
        <v>251</v>
      </c>
      <c r="B189" s="60">
        <v>73410</v>
      </c>
      <c r="C189" s="53" t="s">
        <v>251</v>
      </c>
      <c r="D189" s="60">
        <v>84430</v>
      </c>
      <c r="E189" s="59"/>
    </row>
    <row r="190" spans="1:5" s="15" customFormat="1" ht="12" customHeight="1">
      <c r="A190" s="53" t="s">
        <v>252</v>
      </c>
      <c r="B190" s="60">
        <v>73410</v>
      </c>
      <c r="C190" s="53" t="s">
        <v>252</v>
      </c>
      <c r="D190" s="60">
        <v>84430</v>
      </c>
      <c r="E190" s="59"/>
    </row>
    <row r="191" spans="1:5" s="15" customFormat="1" ht="12" customHeight="1">
      <c r="A191" s="53" t="s">
        <v>253</v>
      </c>
      <c r="B191" s="60">
        <v>73410</v>
      </c>
      <c r="C191" s="53" t="s">
        <v>253</v>
      </c>
      <c r="D191" s="60">
        <v>84430</v>
      </c>
      <c r="E191" s="59"/>
    </row>
    <row r="192" spans="1:5" s="15" customFormat="1" ht="12" customHeight="1">
      <c r="A192" s="53" t="s">
        <v>254</v>
      </c>
      <c r="B192" s="60">
        <v>73410</v>
      </c>
      <c r="C192" s="53" t="s">
        <v>254</v>
      </c>
      <c r="D192" s="60">
        <v>84430</v>
      </c>
      <c r="E192" s="59"/>
    </row>
    <row r="193" spans="1:5" s="15" customFormat="1" ht="12" customHeight="1">
      <c r="A193" s="53" t="s">
        <v>255</v>
      </c>
      <c r="B193" s="60">
        <v>73410</v>
      </c>
      <c r="C193" s="53" t="s">
        <v>255</v>
      </c>
      <c r="D193" s="60">
        <v>84430</v>
      </c>
      <c r="E193" s="59"/>
    </row>
    <row r="194" spans="1:5" s="15" customFormat="1" ht="12" customHeight="1">
      <c r="A194" s="53" t="s">
        <v>256</v>
      </c>
      <c r="B194" s="60">
        <v>73410</v>
      </c>
      <c r="C194" s="53" t="s">
        <v>256</v>
      </c>
      <c r="D194" s="60">
        <v>84430</v>
      </c>
      <c r="E194" s="59"/>
    </row>
    <row r="195" spans="1:5" s="15" customFormat="1" ht="12" customHeight="1">
      <c r="A195" s="53" t="s">
        <v>257</v>
      </c>
      <c r="B195" s="60">
        <v>73410</v>
      </c>
      <c r="C195" s="53" t="s">
        <v>257</v>
      </c>
      <c r="D195" s="60">
        <v>84430</v>
      </c>
      <c r="E195" s="59"/>
    </row>
    <row r="196" spans="1:5" s="15" customFormat="1" ht="12" customHeight="1">
      <c r="A196" s="53" t="s">
        <v>258</v>
      </c>
      <c r="B196" s="60">
        <v>73410</v>
      </c>
      <c r="C196" s="53" t="s">
        <v>258</v>
      </c>
      <c r="D196" s="60">
        <v>84430</v>
      </c>
      <c r="E196" s="59"/>
    </row>
    <row r="197" spans="1:5" s="15" customFormat="1" ht="12" customHeight="1">
      <c r="A197" s="53" t="s">
        <v>259</v>
      </c>
      <c r="B197" s="60">
        <v>73410</v>
      </c>
      <c r="C197" s="53" t="s">
        <v>259</v>
      </c>
      <c r="D197" s="60">
        <v>84430</v>
      </c>
      <c r="E197" s="59"/>
    </row>
    <row r="198" spans="1:5" s="15" customFormat="1" ht="12" customHeight="1">
      <c r="A198" s="53" t="s">
        <v>260</v>
      </c>
      <c r="B198" s="60">
        <v>73410</v>
      </c>
      <c r="C198" s="53" t="s">
        <v>260</v>
      </c>
      <c r="D198" s="60">
        <v>84430</v>
      </c>
      <c r="E198" s="59"/>
    </row>
    <row r="199" spans="1:5" s="15" customFormat="1" ht="12" customHeight="1">
      <c r="A199" s="53" t="s">
        <v>261</v>
      </c>
      <c r="B199" s="60">
        <v>73410</v>
      </c>
      <c r="C199" s="53" t="s">
        <v>261</v>
      </c>
      <c r="D199" s="60">
        <v>84430</v>
      </c>
      <c r="E199" s="59"/>
    </row>
    <row r="200" spans="1:5" s="15" customFormat="1" ht="12" customHeight="1">
      <c r="A200" s="53" t="s">
        <v>262</v>
      </c>
      <c r="B200" s="60">
        <v>73410</v>
      </c>
      <c r="C200" s="53" t="s">
        <v>262</v>
      </c>
      <c r="D200" s="60">
        <v>84430</v>
      </c>
      <c r="E200" s="59"/>
    </row>
    <row r="201" spans="1:5" s="15" customFormat="1" ht="12" customHeight="1">
      <c r="A201" s="53" t="s">
        <v>263</v>
      </c>
      <c r="B201" s="60">
        <v>73410</v>
      </c>
      <c r="C201" s="53" t="s">
        <v>263</v>
      </c>
      <c r="D201" s="60">
        <v>84430</v>
      </c>
      <c r="E201" s="59"/>
    </row>
    <row r="202" spans="1:5" s="15" customFormat="1" ht="12" customHeight="1">
      <c r="A202" s="53" t="s">
        <v>264</v>
      </c>
      <c r="B202" s="60">
        <v>73410</v>
      </c>
      <c r="C202" s="53" t="s">
        <v>264</v>
      </c>
      <c r="D202" s="60">
        <v>84430</v>
      </c>
      <c r="E202" s="59"/>
    </row>
    <row r="203" spans="1:5" s="15" customFormat="1" ht="12" customHeight="1">
      <c r="A203" s="53" t="s">
        <v>265</v>
      </c>
      <c r="B203" s="60">
        <v>73410</v>
      </c>
      <c r="C203" s="53" t="s">
        <v>265</v>
      </c>
      <c r="D203" s="60">
        <v>84430</v>
      </c>
      <c r="E203" s="59"/>
    </row>
    <row r="204" spans="1:5" s="15" customFormat="1" ht="12" customHeight="1">
      <c r="A204" s="53" t="s">
        <v>266</v>
      </c>
      <c r="B204" s="60">
        <v>73410</v>
      </c>
      <c r="C204" s="53" t="s">
        <v>266</v>
      </c>
      <c r="D204" s="60">
        <v>84430</v>
      </c>
      <c r="E204" s="59"/>
    </row>
    <row r="205" spans="1:5" s="15" customFormat="1" ht="12" customHeight="1">
      <c r="A205" s="53" t="s">
        <v>267</v>
      </c>
      <c r="B205" s="60">
        <v>73410</v>
      </c>
      <c r="C205" s="53" t="s">
        <v>267</v>
      </c>
      <c r="D205" s="60">
        <v>84430</v>
      </c>
      <c r="E205" s="59"/>
    </row>
    <row r="206" spans="1:5" s="15" customFormat="1" ht="12" customHeight="1">
      <c r="A206" s="53" t="s">
        <v>268</v>
      </c>
      <c r="B206" s="60">
        <v>73410</v>
      </c>
      <c r="C206" s="53" t="s">
        <v>268</v>
      </c>
      <c r="D206" s="60">
        <v>84430</v>
      </c>
      <c r="E206" s="59"/>
    </row>
    <row r="207" spans="1:5" s="15" customFormat="1" ht="12" customHeight="1">
      <c r="A207" s="53" t="s">
        <v>269</v>
      </c>
      <c r="B207" s="60">
        <v>73410</v>
      </c>
      <c r="C207" s="53" t="s">
        <v>269</v>
      </c>
      <c r="D207" s="60">
        <v>84430</v>
      </c>
      <c r="E207" s="59"/>
    </row>
    <row r="208" spans="1:5" s="15" customFormat="1" ht="12" customHeight="1">
      <c r="A208" s="53" t="s">
        <v>270</v>
      </c>
      <c r="B208" s="60">
        <v>73410</v>
      </c>
      <c r="C208" s="53" t="s">
        <v>270</v>
      </c>
      <c r="D208" s="60">
        <v>84430</v>
      </c>
      <c r="E208" s="59"/>
    </row>
    <row r="209" spans="1:5" s="15" customFormat="1" ht="12" customHeight="1">
      <c r="A209" s="53" t="s">
        <v>271</v>
      </c>
      <c r="B209" s="60">
        <v>73410</v>
      </c>
      <c r="C209" s="53" t="s">
        <v>271</v>
      </c>
      <c r="D209" s="60">
        <v>84430</v>
      </c>
      <c r="E209" s="59"/>
    </row>
    <row r="210" spans="1:5" s="15" customFormat="1" ht="12" customHeight="1">
      <c r="A210" s="53" t="s">
        <v>272</v>
      </c>
      <c r="B210" s="60">
        <v>73410</v>
      </c>
      <c r="C210" s="53" t="s">
        <v>272</v>
      </c>
      <c r="D210" s="60">
        <v>84430</v>
      </c>
      <c r="E210" s="59"/>
    </row>
    <row r="211" spans="1:5" s="15" customFormat="1" ht="12" customHeight="1">
      <c r="A211" s="53" t="s">
        <v>273</v>
      </c>
      <c r="B211" s="60">
        <v>73410</v>
      </c>
      <c r="C211" s="53" t="s">
        <v>273</v>
      </c>
      <c r="D211" s="60">
        <v>84430</v>
      </c>
      <c r="E211" s="59"/>
    </row>
    <row r="212" spans="1:5" s="15" customFormat="1" ht="12" customHeight="1">
      <c r="A212" s="53" t="s">
        <v>274</v>
      </c>
      <c r="B212" s="60">
        <v>73410</v>
      </c>
      <c r="C212" s="53" t="s">
        <v>274</v>
      </c>
      <c r="D212" s="60">
        <v>84430</v>
      </c>
      <c r="E212" s="59"/>
    </row>
    <row r="213" spans="1:5" s="15" customFormat="1" ht="12" customHeight="1">
      <c r="A213" s="53" t="s">
        <v>275</v>
      </c>
      <c r="B213" s="60">
        <v>73410</v>
      </c>
      <c r="C213" s="53" t="s">
        <v>275</v>
      </c>
      <c r="D213" s="60">
        <v>84430</v>
      </c>
      <c r="E213" s="59"/>
    </row>
    <row r="214" spans="1:5" s="15" customFormat="1" ht="12" customHeight="1">
      <c r="A214" s="53" t="s">
        <v>276</v>
      </c>
      <c r="B214" s="60">
        <v>73410</v>
      </c>
      <c r="C214" s="53" t="s">
        <v>276</v>
      </c>
      <c r="D214" s="60">
        <v>84430</v>
      </c>
      <c r="E214" s="59"/>
    </row>
    <row r="215" spans="1:5" s="15" customFormat="1" ht="12" customHeight="1">
      <c r="A215" s="53" t="s">
        <v>277</v>
      </c>
      <c r="B215" s="60">
        <v>73410</v>
      </c>
      <c r="C215" s="53" t="s">
        <v>277</v>
      </c>
      <c r="D215" s="60">
        <v>84430</v>
      </c>
      <c r="E215" s="59"/>
    </row>
    <row r="216" spans="1:5" s="15" customFormat="1" ht="12" customHeight="1">
      <c r="A216" s="53" t="s">
        <v>278</v>
      </c>
      <c r="B216" s="60">
        <v>73410</v>
      </c>
      <c r="C216" s="53" t="s">
        <v>278</v>
      </c>
      <c r="D216" s="60">
        <v>84430</v>
      </c>
      <c r="E216" s="59"/>
    </row>
    <row r="217" spans="1:5" s="15" customFormat="1" ht="12" customHeight="1">
      <c r="A217" s="53" t="s">
        <v>279</v>
      </c>
      <c r="B217" s="60">
        <v>85260</v>
      </c>
      <c r="C217" s="53" t="s">
        <v>279</v>
      </c>
      <c r="D217" s="60">
        <v>97460</v>
      </c>
      <c r="E217" s="59"/>
    </row>
    <row r="218" spans="1:5" s="15" customFormat="1" ht="12" customHeight="1">
      <c r="A218" s="53" t="s">
        <v>280</v>
      </c>
      <c r="B218" s="60">
        <v>85260</v>
      </c>
      <c r="C218" s="53" t="s">
        <v>280</v>
      </c>
      <c r="D218" s="60">
        <v>97460</v>
      </c>
      <c r="E218" s="59"/>
    </row>
    <row r="219" spans="1:5" s="15" customFormat="1" ht="12" customHeight="1">
      <c r="A219" s="53" t="s">
        <v>281</v>
      </c>
      <c r="B219" s="60">
        <v>85260</v>
      </c>
      <c r="C219" s="53" t="s">
        <v>281</v>
      </c>
      <c r="D219" s="60">
        <v>97460</v>
      </c>
      <c r="E219" s="59"/>
    </row>
    <row r="220" spans="1:5" s="15" customFormat="1" ht="12" customHeight="1">
      <c r="A220" s="53" t="s">
        <v>282</v>
      </c>
      <c r="B220" s="60">
        <v>85260</v>
      </c>
      <c r="C220" s="53" t="s">
        <v>282</v>
      </c>
      <c r="D220" s="60">
        <v>97460</v>
      </c>
      <c r="E220" s="59"/>
    </row>
    <row r="221" spans="1:5" s="15" customFormat="1" ht="12" customHeight="1">
      <c r="A221" s="53" t="s">
        <v>283</v>
      </c>
      <c r="B221" s="60">
        <v>85260</v>
      </c>
      <c r="C221" s="53" t="s">
        <v>283</v>
      </c>
      <c r="D221" s="60">
        <v>97460</v>
      </c>
      <c r="E221" s="59"/>
    </row>
    <row r="222" spans="1:5" s="15" customFormat="1" ht="12" customHeight="1">
      <c r="A222" s="53" t="s">
        <v>284</v>
      </c>
      <c r="B222" s="60">
        <v>85260</v>
      </c>
      <c r="C222" s="53" t="s">
        <v>284</v>
      </c>
      <c r="D222" s="60">
        <v>97460</v>
      </c>
      <c r="E222" s="59"/>
    </row>
    <row r="223" spans="1:5" s="15" customFormat="1" ht="12" customHeight="1">
      <c r="A223" s="53" t="s">
        <v>285</v>
      </c>
      <c r="B223" s="60">
        <v>85260</v>
      </c>
      <c r="C223" s="53" t="s">
        <v>285</v>
      </c>
      <c r="D223" s="60">
        <v>97460</v>
      </c>
      <c r="E223" s="59"/>
    </row>
    <row r="224" spans="1:5" s="15" customFormat="1" ht="12" customHeight="1">
      <c r="A224" s="53" t="s">
        <v>286</v>
      </c>
      <c r="B224" s="60">
        <v>85260</v>
      </c>
      <c r="C224" s="53" t="s">
        <v>286</v>
      </c>
      <c r="D224" s="60">
        <v>97460</v>
      </c>
      <c r="E224" s="59"/>
    </row>
    <row r="225" spans="1:5" s="15" customFormat="1" ht="12" customHeight="1">
      <c r="A225" s="53" t="s">
        <v>287</v>
      </c>
      <c r="B225" s="60">
        <v>85260</v>
      </c>
      <c r="C225" s="53" t="s">
        <v>287</v>
      </c>
      <c r="D225" s="60">
        <v>97460</v>
      </c>
      <c r="E225" s="59"/>
    </row>
    <row r="226" spans="1:5" s="15" customFormat="1" ht="12" customHeight="1">
      <c r="A226" s="53" t="s">
        <v>288</v>
      </c>
      <c r="B226" s="60">
        <v>85260</v>
      </c>
      <c r="C226" s="53" t="s">
        <v>288</v>
      </c>
      <c r="D226" s="60">
        <v>97460</v>
      </c>
      <c r="E226" s="59"/>
    </row>
    <row r="227" spans="1:5" s="15" customFormat="1" ht="12" customHeight="1">
      <c r="A227" s="53" t="s">
        <v>289</v>
      </c>
      <c r="B227" s="60">
        <v>85260</v>
      </c>
      <c r="C227" s="53" t="s">
        <v>289</v>
      </c>
      <c r="D227" s="60">
        <v>97460</v>
      </c>
      <c r="E227" s="59"/>
    </row>
    <row r="228" spans="1:5" s="15" customFormat="1" ht="12" customHeight="1">
      <c r="A228" s="53" t="s">
        <v>290</v>
      </c>
      <c r="B228" s="60">
        <v>85260</v>
      </c>
      <c r="C228" s="53" t="s">
        <v>290</v>
      </c>
      <c r="D228" s="60">
        <v>97460</v>
      </c>
      <c r="E228" s="59"/>
    </row>
    <row r="229" spans="1:5" s="15" customFormat="1" ht="12" customHeight="1">
      <c r="A229" s="53" t="s">
        <v>291</v>
      </c>
      <c r="B229" s="60">
        <v>85260</v>
      </c>
      <c r="C229" s="53" t="s">
        <v>291</v>
      </c>
      <c r="D229" s="60">
        <v>97460</v>
      </c>
      <c r="E229" s="59"/>
    </row>
    <row r="230" spans="1:5" s="15" customFormat="1" ht="12" customHeight="1">
      <c r="A230" s="53" t="s">
        <v>292</v>
      </c>
      <c r="B230" s="60">
        <v>85260</v>
      </c>
      <c r="C230" s="53" t="s">
        <v>292</v>
      </c>
      <c r="D230" s="60">
        <v>97460</v>
      </c>
      <c r="E230" s="59"/>
    </row>
    <row r="231" spans="1:5" s="15" customFormat="1" ht="12" customHeight="1">
      <c r="A231" s="53" t="s">
        <v>293</v>
      </c>
      <c r="B231" s="60">
        <v>85260</v>
      </c>
      <c r="C231" s="53" t="s">
        <v>293</v>
      </c>
      <c r="D231" s="60">
        <v>97460</v>
      </c>
      <c r="E231" s="59"/>
    </row>
    <row r="232" spans="1:5" s="15" customFormat="1" ht="12" customHeight="1">
      <c r="A232" s="53" t="s">
        <v>294</v>
      </c>
      <c r="B232" s="60">
        <v>85260</v>
      </c>
      <c r="C232" s="53" t="s">
        <v>294</v>
      </c>
      <c r="D232" s="60">
        <v>97460</v>
      </c>
      <c r="E232" s="59"/>
    </row>
    <row r="233" spans="1:5" s="15" customFormat="1" ht="12" customHeight="1">
      <c r="A233" s="53" t="s">
        <v>295</v>
      </c>
      <c r="B233" s="60">
        <v>85260</v>
      </c>
      <c r="C233" s="53" t="s">
        <v>295</v>
      </c>
      <c r="D233" s="60">
        <v>97460</v>
      </c>
      <c r="E233" s="59"/>
    </row>
    <row r="234" spans="1:5" s="15" customFormat="1" ht="12" customHeight="1">
      <c r="A234" s="53" t="s">
        <v>296</v>
      </c>
      <c r="B234" s="60">
        <v>85260</v>
      </c>
      <c r="C234" s="53" t="s">
        <v>296</v>
      </c>
      <c r="D234" s="60">
        <v>97460</v>
      </c>
      <c r="E234" s="59"/>
    </row>
    <row r="235" spans="1:5" s="15" customFormat="1" ht="12" customHeight="1">
      <c r="A235" s="53" t="s">
        <v>297</v>
      </c>
      <c r="B235" s="60">
        <v>85260</v>
      </c>
      <c r="C235" s="53" t="s">
        <v>297</v>
      </c>
      <c r="D235" s="60">
        <v>97460</v>
      </c>
      <c r="E235" s="59"/>
    </row>
    <row r="236" spans="1:5" s="15" customFormat="1" ht="12" customHeight="1">
      <c r="A236" s="53" t="s">
        <v>298</v>
      </c>
      <c r="B236" s="60">
        <v>85260</v>
      </c>
      <c r="C236" s="53" t="s">
        <v>298</v>
      </c>
      <c r="D236" s="60">
        <v>97460</v>
      </c>
      <c r="E236" s="59"/>
    </row>
    <row r="237" spans="1:5" s="15" customFormat="1" ht="12" customHeight="1">
      <c r="A237" s="53" t="s">
        <v>299</v>
      </c>
      <c r="B237" s="60">
        <v>85260</v>
      </c>
      <c r="C237" s="53" t="s">
        <v>299</v>
      </c>
      <c r="D237" s="60">
        <v>97460</v>
      </c>
      <c r="E237" s="59"/>
    </row>
    <row r="238" spans="1:5" s="15" customFormat="1" ht="12" customHeight="1">
      <c r="A238" s="53" t="s">
        <v>300</v>
      </c>
      <c r="B238" s="60">
        <v>85260</v>
      </c>
      <c r="C238" s="53" t="s">
        <v>300</v>
      </c>
      <c r="D238" s="60">
        <v>97460</v>
      </c>
      <c r="E238" s="59"/>
    </row>
    <row r="239" spans="1:5" s="15" customFormat="1" ht="12" customHeight="1">
      <c r="A239" s="53" t="s">
        <v>301</v>
      </c>
      <c r="B239" s="60">
        <v>85260</v>
      </c>
      <c r="C239" s="53" t="s">
        <v>301</v>
      </c>
      <c r="D239" s="60">
        <v>97460</v>
      </c>
      <c r="E239" s="59"/>
    </row>
    <row r="240" spans="1:5" s="15" customFormat="1" ht="12" customHeight="1">
      <c r="A240" s="53" t="s">
        <v>302</v>
      </c>
      <c r="B240" s="60">
        <v>85260</v>
      </c>
      <c r="C240" s="53" t="s">
        <v>302</v>
      </c>
      <c r="D240" s="60">
        <v>97460</v>
      </c>
      <c r="E240" s="59"/>
    </row>
    <row r="241" spans="1:5" s="15" customFormat="1" ht="12" customHeight="1">
      <c r="A241" s="53" t="s">
        <v>303</v>
      </c>
      <c r="B241" s="60">
        <v>85260</v>
      </c>
      <c r="C241" s="53" t="s">
        <v>303</v>
      </c>
      <c r="D241" s="60">
        <v>97460</v>
      </c>
      <c r="E241" s="59"/>
    </row>
    <row r="242" spans="1:5" s="15" customFormat="1" ht="12" customHeight="1">
      <c r="A242" s="53" t="s">
        <v>304</v>
      </c>
      <c r="B242" s="60">
        <v>85260</v>
      </c>
      <c r="C242" s="53" t="s">
        <v>304</v>
      </c>
      <c r="D242" s="60">
        <v>97460</v>
      </c>
      <c r="E242" s="59"/>
    </row>
    <row r="243" spans="1:5" s="15" customFormat="1" ht="12" customHeight="1">
      <c r="A243" s="53" t="s">
        <v>305</v>
      </c>
      <c r="B243" s="60">
        <v>85260</v>
      </c>
      <c r="C243" s="53" t="s">
        <v>305</v>
      </c>
      <c r="D243" s="60">
        <v>97460</v>
      </c>
      <c r="E243" s="59"/>
    </row>
    <row r="244" spans="1:5" s="15" customFormat="1" ht="12" customHeight="1">
      <c r="A244" s="53" t="s">
        <v>306</v>
      </c>
      <c r="B244" s="60">
        <v>85260</v>
      </c>
      <c r="C244" s="53" t="s">
        <v>306</v>
      </c>
      <c r="D244" s="60">
        <v>97460</v>
      </c>
      <c r="E244" s="59"/>
    </row>
    <row r="245" spans="1:5" s="15" customFormat="1" ht="12" customHeight="1">
      <c r="A245" s="53" t="s">
        <v>307</v>
      </c>
      <c r="B245" s="60">
        <v>85260</v>
      </c>
      <c r="C245" s="53" t="s">
        <v>307</v>
      </c>
      <c r="D245" s="60">
        <v>97460</v>
      </c>
      <c r="E245" s="59"/>
    </row>
    <row r="246" spans="1:5" s="15" customFormat="1" ht="12" customHeight="1">
      <c r="A246" s="53" t="s">
        <v>308</v>
      </c>
      <c r="B246" s="60">
        <v>85260</v>
      </c>
      <c r="C246" s="53" t="s">
        <v>308</v>
      </c>
      <c r="D246" s="60">
        <v>97460</v>
      </c>
      <c r="E246" s="59"/>
    </row>
    <row r="247" spans="1:5" s="15" customFormat="1" ht="12" customHeight="1">
      <c r="A247" s="53" t="s">
        <v>309</v>
      </c>
      <c r="B247" s="60">
        <v>85260</v>
      </c>
      <c r="C247" s="53" t="s">
        <v>309</v>
      </c>
      <c r="D247" s="60">
        <v>97460</v>
      </c>
      <c r="E247" s="59"/>
    </row>
    <row r="248" spans="1:5" s="15" customFormat="1" ht="12" customHeight="1">
      <c r="A248" s="53" t="s">
        <v>310</v>
      </c>
      <c r="B248" s="60">
        <v>97490</v>
      </c>
      <c r="C248" s="53" t="s">
        <v>310</v>
      </c>
      <c r="D248" s="60">
        <v>110900</v>
      </c>
      <c r="E248" s="59"/>
    </row>
    <row r="249" spans="1:5" s="15" customFormat="1" ht="12" customHeight="1">
      <c r="A249" s="53" t="s">
        <v>311</v>
      </c>
      <c r="B249" s="60">
        <v>97490</v>
      </c>
      <c r="C249" s="53" t="s">
        <v>311</v>
      </c>
      <c r="D249" s="60">
        <v>110900</v>
      </c>
      <c r="E249" s="59"/>
    </row>
    <row r="250" spans="1:5" s="15" customFormat="1" ht="12" customHeight="1">
      <c r="A250" s="53" t="s">
        <v>312</v>
      </c>
      <c r="B250" s="60">
        <v>97490</v>
      </c>
      <c r="C250" s="53" t="s">
        <v>312</v>
      </c>
      <c r="D250" s="60">
        <v>110900</v>
      </c>
      <c r="E250" s="59"/>
    </row>
    <row r="251" spans="1:5" s="15" customFormat="1" ht="12" customHeight="1">
      <c r="A251" s="53" t="s">
        <v>313</v>
      </c>
      <c r="B251" s="60">
        <v>97490</v>
      </c>
      <c r="C251" s="53" t="s">
        <v>313</v>
      </c>
      <c r="D251" s="60">
        <v>110900</v>
      </c>
      <c r="E251" s="59"/>
    </row>
    <row r="252" spans="1:5" s="15" customFormat="1" ht="12" customHeight="1">
      <c r="A252" s="53" t="s">
        <v>314</v>
      </c>
      <c r="B252" s="60">
        <v>97490</v>
      </c>
      <c r="C252" s="53" t="s">
        <v>314</v>
      </c>
      <c r="D252" s="60">
        <v>110900</v>
      </c>
      <c r="E252" s="59"/>
    </row>
    <row r="253" spans="1:5" s="15" customFormat="1" ht="12" customHeight="1">
      <c r="A253" s="53" t="s">
        <v>315</v>
      </c>
      <c r="B253" s="60">
        <v>97490</v>
      </c>
      <c r="C253" s="53" t="s">
        <v>315</v>
      </c>
      <c r="D253" s="60">
        <v>110900</v>
      </c>
      <c r="E253" s="59"/>
    </row>
    <row r="254" spans="1:5" s="15" customFormat="1" ht="12" customHeight="1">
      <c r="A254" s="53" t="s">
        <v>316</v>
      </c>
      <c r="B254" s="60">
        <v>97490</v>
      </c>
      <c r="C254" s="53" t="s">
        <v>316</v>
      </c>
      <c r="D254" s="60">
        <v>110900</v>
      </c>
      <c r="E254" s="59"/>
    </row>
    <row r="255" spans="1:5" s="15" customFormat="1" ht="12" customHeight="1">
      <c r="A255" s="53" t="s">
        <v>317</v>
      </c>
      <c r="B255" s="60">
        <v>97490</v>
      </c>
      <c r="C255" s="53" t="s">
        <v>317</v>
      </c>
      <c r="D255" s="60">
        <v>110900</v>
      </c>
      <c r="E255" s="59"/>
    </row>
    <row r="256" spans="1:5" s="15" customFormat="1" ht="12" customHeight="1">
      <c r="A256" s="53" t="s">
        <v>318</v>
      </c>
      <c r="B256" s="60">
        <v>97490</v>
      </c>
      <c r="C256" s="53" t="s">
        <v>318</v>
      </c>
      <c r="D256" s="60">
        <v>110900</v>
      </c>
      <c r="E256" s="59"/>
    </row>
    <row r="257" spans="1:5" s="15" customFormat="1" ht="12" customHeight="1">
      <c r="A257" s="53" t="s">
        <v>319</v>
      </c>
      <c r="B257" s="60">
        <v>97490</v>
      </c>
      <c r="C257" s="53" t="s">
        <v>319</v>
      </c>
      <c r="D257" s="60">
        <v>110900</v>
      </c>
      <c r="E257" s="59"/>
    </row>
    <row r="258" spans="1:5" s="15" customFormat="1" ht="12" customHeight="1">
      <c r="A258" s="53" t="s">
        <v>320</v>
      </c>
      <c r="B258" s="60">
        <v>97490</v>
      </c>
      <c r="C258" s="53" t="s">
        <v>320</v>
      </c>
      <c r="D258" s="60">
        <v>110900</v>
      </c>
      <c r="E258" s="59"/>
    </row>
    <row r="259" spans="1:5" s="15" customFormat="1" ht="12" customHeight="1">
      <c r="A259" s="53" t="s">
        <v>321</v>
      </c>
      <c r="B259" s="60">
        <v>97490</v>
      </c>
      <c r="C259" s="53" t="s">
        <v>321</v>
      </c>
      <c r="D259" s="60">
        <v>110900</v>
      </c>
      <c r="E259" s="59"/>
    </row>
    <row r="260" spans="1:5" s="15" customFormat="1" ht="12" customHeight="1">
      <c r="A260" s="53" t="s">
        <v>322</v>
      </c>
      <c r="B260" s="60">
        <v>97490</v>
      </c>
      <c r="C260" s="53" t="s">
        <v>322</v>
      </c>
      <c r="D260" s="60">
        <v>110900</v>
      </c>
      <c r="E260" s="59"/>
    </row>
    <row r="261" spans="1:5" s="15" customFormat="1" ht="12" customHeight="1">
      <c r="A261" s="53" t="s">
        <v>323</v>
      </c>
      <c r="B261" s="60">
        <v>97490</v>
      </c>
      <c r="C261" s="53" t="s">
        <v>323</v>
      </c>
      <c r="D261" s="60">
        <v>110900</v>
      </c>
      <c r="E261" s="59"/>
    </row>
    <row r="262" spans="1:5" s="15" customFormat="1" ht="12" customHeight="1">
      <c r="A262" s="53" t="s">
        <v>324</v>
      </c>
      <c r="B262" s="60">
        <v>97490</v>
      </c>
      <c r="C262" s="53" t="s">
        <v>324</v>
      </c>
      <c r="D262" s="60">
        <v>110900</v>
      </c>
      <c r="E262" s="59"/>
    </row>
    <row r="263" spans="1:5" s="15" customFormat="1" ht="12" customHeight="1">
      <c r="A263" s="53" t="s">
        <v>325</v>
      </c>
      <c r="B263" s="60">
        <v>97490</v>
      </c>
      <c r="C263" s="53" t="s">
        <v>325</v>
      </c>
      <c r="D263" s="60">
        <v>110900</v>
      </c>
      <c r="E263" s="59"/>
    </row>
    <row r="264" spans="1:5" s="15" customFormat="1" ht="12" customHeight="1">
      <c r="A264" s="53" t="s">
        <v>326</v>
      </c>
      <c r="B264" s="60">
        <v>97490</v>
      </c>
      <c r="C264" s="53" t="s">
        <v>326</v>
      </c>
      <c r="D264" s="60">
        <v>110900</v>
      </c>
      <c r="E264" s="59"/>
    </row>
    <row r="265" spans="1:5" s="15" customFormat="1" ht="12" customHeight="1">
      <c r="A265" s="53" t="s">
        <v>327</v>
      </c>
      <c r="B265" s="60">
        <v>97490</v>
      </c>
      <c r="C265" s="53" t="s">
        <v>327</v>
      </c>
      <c r="D265" s="60">
        <v>110900</v>
      </c>
      <c r="E265" s="59"/>
    </row>
    <row r="266" spans="1:5" s="15" customFormat="1" ht="12" customHeight="1">
      <c r="A266" s="53" t="s">
        <v>328</v>
      </c>
      <c r="B266" s="60">
        <v>97490</v>
      </c>
      <c r="C266" s="53" t="s">
        <v>328</v>
      </c>
      <c r="D266" s="60">
        <v>110900</v>
      </c>
      <c r="E266" s="59"/>
    </row>
    <row r="267" spans="1:5" s="15" customFormat="1" ht="12" customHeight="1">
      <c r="A267" s="53" t="s">
        <v>329</v>
      </c>
      <c r="B267" s="60">
        <v>97490</v>
      </c>
      <c r="C267" s="53" t="s">
        <v>329</v>
      </c>
      <c r="D267" s="60">
        <v>110900</v>
      </c>
      <c r="E267" s="59"/>
    </row>
    <row r="268" spans="1:5" s="15" customFormat="1" ht="12" customHeight="1">
      <c r="A268" s="53" t="s">
        <v>330</v>
      </c>
      <c r="B268" s="60">
        <v>97490</v>
      </c>
      <c r="C268" s="53" t="s">
        <v>330</v>
      </c>
      <c r="D268" s="60">
        <v>110900</v>
      </c>
      <c r="E268" s="59"/>
    </row>
    <row r="269" spans="1:5" s="15" customFormat="1" ht="12" customHeight="1">
      <c r="A269" s="53" t="s">
        <v>331</v>
      </c>
      <c r="B269" s="60">
        <v>97490</v>
      </c>
      <c r="C269" s="53" t="s">
        <v>331</v>
      </c>
      <c r="D269" s="60">
        <v>110900</v>
      </c>
      <c r="E269" s="59"/>
    </row>
    <row r="270" spans="1:5" s="15" customFormat="1" ht="12" customHeight="1">
      <c r="A270" s="53" t="s">
        <v>332</v>
      </c>
      <c r="B270" s="60">
        <v>97490</v>
      </c>
      <c r="C270" s="53" t="s">
        <v>332</v>
      </c>
      <c r="D270" s="60">
        <v>110900</v>
      </c>
      <c r="E270" s="59"/>
    </row>
    <row r="271" spans="1:5" s="15" customFormat="1" ht="12" customHeight="1">
      <c r="A271" s="53" t="s">
        <v>333</v>
      </c>
      <c r="B271" s="60">
        <v>97490</v>
      </c>
      <c r="C271" s="53" t="s">
        <v>333</v>
      </c>
      <c r="D271" s="60">
        <v>110900</v>
      </c>
      <c r="E271" s="59"/>
    </row>
    <row r="272" spans="1:5" s="15" customFormat="1" ht="12" customHeight="1">
      <c r="A272" s="53" t="s">
        <v>334</v>
      </c>
      <c r="B272" s="60">
        <v>97490</v>
      </c>
      <c r="C272" s="53" t="s">
        <v>334</v>
      </c>
      <c r="D272" s="60">
        <v>110900</v>
      </c>
      <c r="E272" s="59"/>
    </row>
    <row r="273" spans="1:5" s="15" customFormat="1" ht="12" customHeight="1">
      <c r="A273" s="53" t="s">
        <v>335</v>
      </c>
      <c r="B273" s="60">
        <v>97490</v>
      </c>
      <c r="C273" s="53" t="s">
        <v>335</v>
      </c>
      <c r="D273" s="60">
        <v>110900</v>
      </c>
      <c r="E273" s="59"/>
    </row>
    <row r="274" spans="1:5" s="15" customFormat="1" ht="12" customHeight="1">
      <c r="A274" s="53" t="s">
        <v>336</v>
      </c>
      <c r="B274" s="60">
        <v>97490</v>
      </c>
      <c r="C274" s="53" t="s">
        <v>336</v>
      </c>
      <c r="D274" s="60">
        <v>110900</v>
      </c>
      <c r="E274" s="59"/>
    </row>
    <row r="275" spans="1:5" s="15" customFormat="1" ht="12" customHeight="1">
      <c r="A275" s="53" t="s">
        <v>337</v>
      </c>
      <c r="B275" s="60">
        <v>97490</v>
      </c>
      <c r="C275" s="53" t="s">
        <v>337</v>
      </c>
      <c r="D275" s="60">
        <v>110900</v>
      </c>
      <c r="E275" s="59"/>
    </row>
    <row r="276" spans="1:5" s="15" customFormat="1" ht="12" customHeight="1">
      <c r="A276" s="53" t="s">
        <v>338</v>
      </c>
      <c r="B276" s="60">
        <v>97490</v>
      </c>
      <c r="C276" s="53" t="s">
        <v>338</v>
      </c>
      <c r="D276" s="60">
        <v>110900</v>
      </c>
      <c r="E276" s="59"/>
    </row>
    <row r="277" spans="1:5" s="15" customFormat="1" ht="12" customHeight="1">
      <c r="A277" s="53" t="s">
        <v>339</v>
      </c>
      <c r="B277" s="60">
        <v>97490</v>
      </c>
      <c r="C277" s="53" t="s">
        <v>339</v>
      </c>
      <c r="D277" s="60">
        <v>110900</v>
      </c>
      <c r="E277" s="59"/>
    </row>
    <row r="278" spans="1:5" s="15" customFormat="1" ht="12" customHeight="1">
      <c r="A278" s="53" t="s">
        <v>340</v>
      </c>
      <c r="B278" s="60">
        <v>97490</v>
      </c>
      <c r="C278" s="53" t="s">
        <v>340</v>
      </c>
      <c r="D278" s="60">
        <v>110900</v>
      </c>
      <c r="E278" s="59"/>
    </row>
    <row r="279" spans="1:5" s="15" customFormat="1" ht="12" customHeight="1">
      <c r="A279" s="53" t="s">
        <v>341</v>
      </c>
      <c r="B279" s="60">
        <v>109490</v>
      </c>
      <c r="C279" s="53" t="s">
        <v>341</v>
      </c>
      <c r="D279" s="60">
        <v>124080</v>
      </c>
      <c r="E279" s="59"/>
    </row>
    <row r="280" spans="1:5" s="15" customFormat="1" ht="12" customHeight="1">
      <c r="A280" s="53" t="s">
        <v>342</v>
      </c>
      <c r="B280" s="60">
        <v>109490</v>
      </c>
      <c r="C280" s="53" t="s">
        <v>342</v>
      </c>
      <c r="D280" s="60">
        <v>124080</v>
      </c>
      <c r="E280" s="59"/>
    </row>
    <row r="281" spans="1:5" s="15" customFormat="1" ht="12" customHeight="1">
      <c r="A281" s="53" t="s">
        <v>343</v>
      </c>
      <c r="B281" s="60">
        <v>109490</v>
      </c>
      <c r="C281" s="53" t="s">
        <v>343</v>
      </c>
      <c r="D281" s="60">
        <v>124080</v>
      </c>
      <c r="E281" s="59"/>
    </row>
    <row r="282" spans="1:5" s="15" customFormat="1" ht="12" customHeight="1">
      <c r="A282" s="53" t="s">
        <v>344</v>
      </c>
      <c r="B282" s="60">
        <v>109490</v>
      </c>
      <c r="C282" s="53" t="s">
        <v>344</v>
      </c>
      <c r="D282" s="60">
        <v>124080</v>
      </c>
      <c r="E282" s="59"/>
    </row>
    <row r="283" spans="1:5" s="15" customFormat="1" ht="12" customHeight="1">
      <c r="A283" s="53" t="s">
        <v>345</v>
      </c>
      <c r="B283" s="60">
        <v>109490</v>
      </c>
      <c r="C283" s="53" t="s">
        <v>345</v>
      </c>
      <c r="D283" s="60">
        <v>124080</v>
      </c>
      <c r="E283" s="59"/>
    </row>
    <row r="284" spans="1:5" s="15" customFormat="1" ht="12" customHeight="1">
      <c r="A284" s="53" t="s">
        <v>346</v>
      </c>
      <c r="B284" s="60">
        <v>109490</v>
      </c>
      <c r="C284" s="53" t="s">
        <v>346</v>
      </c>
      <c r="D284" s="60">
        <v>124080</v>
      </c>
      <c r="E284" s="59"/>
    </row>
    <row r="285" spans="1:5" s="15" customFormat="1" ht="12" customHeight="1">
      <c r="A285" s="53" t="s">
        <v>347</v>
      </c>
      <c r="B285" s="60">
        <v>109490</v>
      </c>
      <c r="C285" s="53" t="s">
        <v>347</v>
      </c>
      <c r="D285" s="60">
        <v>124080</v>
      </c>
      <c r="E285" s="59"/>
    </row>
    <row r="286" spans="1:5" s="15" customFormat="1" ht="12" customHeight="1">
      <c r="A286" s="53" t="s">
        <v>348</v>
      </c>
      <c r="B286" s="60">
        <v>109490</v>
      </c>
      <c r="C286" s="53" t="s">
        <v>348</v>
      </c>
      <c r="D286" s="60">
        <v>124080</v>
      </c>
      <c r="E286" s="59"/>
    </row>
    <row r="287" spans="1:5" s="15" customFormat="1" ht="12" customHeight="1">
      <c r="A287" s="53" t="s">
        <v>349</v>
      </c>
      <c r="B287" s="60">
        <v>109490</v>
      </c>
      <c r="C287" s="53" t="s">
        <v>349</v>
      </c>
      <c r="D287" s="60">
        <v>124080</v>
      </c>
      <c r="E287" s="59"/>
    </row>
    <row r="288" spans="1:5" s="15" customFormat="1" ht="12" customHeight="1">
      <c r="A288" s="53" t="s">
        <v>350</v>
      </c>
      <c r="B288" s="60">
        <v>109490</v>
      </c>
      <c r="C288" s="53" t="s">
        <v>350</v>
      </c>
      <c r="D288" s="60">
        <v>124080</v>
      </c>
      <c r="E288" s="59"/>
    </row>
    <row r="289" spans="1:5" s="15" customFormat="1" ht="12" customHeight="1">
      <c r="A289" s="53" t="s">
        <v>351</v>
      </c>
      <c r="B289" s="60">
        <v>109490</v>
      </c>
      <c r="C289" s="53" t="s">
        <v>351</v>
      </c>
      <c r="D289" s="60">
        <v>124080</v>
      </c>
      <c r="E289" s="59"/>
    </row>
    <row r="290" spans="1:5" s="15" customFormat="1" ht="12" customHeight="1">
      <c r="A290" s="53" t="s">
        <v>352</v>
      </c>
      <c r="B290" s="60">
        <v>109490</v>
      </c>
      <c r="C290" s="53" t="s">
        <v>352</v>
      </c>
      <c r="D290" s="60">
        <v>124080</v>
      </c>
      <c r="E290" s="59"/>
    </row>
    <row r="291" spans="1:5" s="15" customFormat="1" ht="12" customHeight="1">
      <c r="A291" s="53" t="s">
        <v>353</v>
      </c>
      <c r="B291" s="60">
        <v>109490</v>
      </c>
      <c r="C291" s="53" t="s">
        <v>353</v>
      </c>
      <c r="D291" s="60">
        <v>124080</v>
      </c>
      <c r="E291" s="59"/>
    </row>
    <row r="292" spans="1:5" s="15" customFormat="1" ht="12" customHeight="1">
      <c r="A292" s="53" t="s">
        <v>354</v>
      </c>
      <c r="B292" s="60">
        <v>109490</v>
      </c>
      <c r="C292" s="53" t="s">
        <v>354</v>
      </c>
      <c r="D292" s="60">
        <v>124080</v>
      </c>
      <c r="E292" s="59"/>
    </row>
    <row r="293" spans="1:5" s="15" customFormat="1" ht="12" customHeight="1">
      <c r="A293" s="53" t="s">
        <v>355</v>
      </c>
      <c r="B293" s="60">
        <v>109490</v>
      </c>
      <c r="C293" s="53" t="s">
        <v>355</v>
      </c>
      <c r="D293" s="60">
        <v>124080</v>
      </c>
      <c r="E293" s="59"/>
    </row>
    <row r="294" spans="1:5" s="15" customFormat="1" ht="12" customHeight="1">
      <c r="A294" s="53" t="s">
        <v>356</v>
      </c>
      <c r="B294" s="60">
        <v>109490</v>
      </c>
      <c r="C294" s="53" t="s">
        <v>356</v>
      </c>
      <c r="D294" s="60">
        <v>124080</v>
      </c>
      <c r="E294" s="59"/>
    </row>
    <row r="295" spans="1:5" s="15" customFormat="1" ht="12" customHeight="1">
      <c r="A295" s="53" t="s">
        <v>357</v>
      </c>
      <c r="B295" s="60">
        <v>109490</v>
      </c>
      <c r="C295" s="53" t="s">
        <v>357</v>
      </c>
      <c r="D295" s="60">
        <v>124080</v>
      </c>
      <c r="E295" s="59"/>
    </row>
    <row r="296" spans="1:5" s="15" customFormat="1" ht="12" customHeight="1">
      <c r="A296" s="53" t="s">
        <v>358</v>
      </c>
      <c r="B296" s="60">
        <v>109490</v>
      </c>
      <c r="C296" s="53" t="s">
        <v>358</v>
      </c>
      <c r="D296" s="60">
        <v>124080</v>
      </c>
      <c r="E296" s="59"/>
    </row>
    <row r="297" spans="1:5" s="15" customFormat="1" ht="12" customHeight="1">
      <c r="A297" s="53" t="s">
        <v>359</v>
      </c>
      <c r="B297" s="60">
        <v>109490</v>
      </c>
      <c r="C297" s="53" t="s">
        <v>359</v>
      </c>
      <c r="D297" s="60">
        <v>124080</v>
      </c>
      <c r="E297" s="59"/>
    </row>
    <row r="298" spans="1:5" s="15" customFormat="1" ht="12" customHeight="1">
      <c r="A298" s="53" t="s">
        <v>360</v>
      </c>
      <c r="B298" s="60">
        <v>109490</v>
      </c>
      <c r="C298" s="53" t="s">
        <v>360</v>
      </c>
      <c r="D298" s="60">
        <v>124080</v>
      </c>
      <c r="E298" s="59"/>
    </row>
    <row r="299" spans="1:5" s="15" customFormat="1" ht="12" customHeight="1">
      <c r="A299" s="53" t="s">
        <v>361</v>
      </c>
      <c r="B299" s="60">
        <v>109490</v>
      </c>
      <c r="C299" s="53" t="s">
        <v>361</v>
      </c>
      <c r="D299" s="60">
        <v>124080</v>
      </c>
      <c r="E299" s="59"/>
    </row>
    <row r="300" spans="1:5" s="15" customFormat="1" ht="12" customHeight="1">
      <c r="A300" s="53" t="s">
        <v>362</v>
      </c>
      <c r="B300" s="60">
        <v>109490</v>
      </c>
      <c r="C300" s="53" t="s">
        <v>362</v>
      </c>
      <c r="D300" s="60">
        <v>124080</v>
      </c>
      <c r="E300" s="59"/>
    </row>
    <row r="301" spans="1:5" s="15" customFormat="1" ht="12" customHeight="1">
      <c r="A301" s="53" t="s">
        <v>363</v>
      </c>
      <c r="B301" s="60">
        <v>109490</v>
      </c>
      <c r="C301" s="53" t="s">
        <v>363</v>
      </c>
      <c r="D301" s="60">
        <v>124080</v>
      </c>
      <c r="E301" s="59"/>
    </row>
    <row r="302" spans="1:5" s="15" customFormat="1" ht="12" customHeight="1">
      <c r="A302" s="53" t="s">
        <v>364</v>
      </c>
      <c r="B302" s="60">
        <v>109490</v>
      </c>
      <c r="C302" s="53" t="s">
        <v>364</v>
      </c>
      <c r="D302" s="60">
        <v>124080</v>
      </c>
      <c r="E302" s="59"/>
    </row>
    <row r="303" spans="1:5" s="15" customFormat="1" ht="12" customHeight="1">
      <c r="A303" s="53" t="s">
        <v>365</v>
      </c>
      <c r="B303" s="60">
        <v>109490</v>
      </c>
      <c r="C303" s="53" t="s">
        <v>365</v>
      </c>
      <c r="D303" s="60">
        <v>124080</v>
      </c>
      <c r="E303" s="59"/>
    </row>
    <row r="304" spans="1:5" s="15" customFormat="1" ht="12" customHeight="1">
      <c r="A304" s="53" t="s">
        <v>366</v>
      </c>
      <c r="B304" s="60">
        <v>109490</v>
      </c>
      <c r="C304" s="53" t="s">
        <v>366</v>
      </c>
      <c r="D304" s="60">
        <v>124080</v>
      </c>
      <c r="E304" s="59"/>
    </row>
    <row r="305" spans="1:5" s="15" customFormat="1" ht="12" customHeight="1">
      <c r="A305" s="53" t="s">
        <v>367</v>
      </c>
      <c r="B305" s="60">
        <v>109490</v>
      </c>
      <c r="C305" s="53" t="s">
        <v>367</v>
      </c>
      <c r="D305" s="60">
        <v>124080</v>
      </c>
      <c r="E305" s="59"/>
    </row>
    <row r="306" spans="1:5" s="15" customFormat="1" ht="12" customHeight="1">
      <c r="A306" s="53" t="s">
        <v>368</v>
      </c>
      <c r="B306" s="60">
        <v>109490</v>
      </c>
      <c r="C306" s="53" t="s">
        <v>368</v>
      </c>
      <c r="D306" s="60">
        <v>124080</v>
      </c>
      <c r="E306" s="59"/>
    </row>
    <row r="307" spans="1:5" s="15" customFormat="1" ht="12" customHeight="1">
      <c r="A307" s="53" t="s">
        <v>369</v>
      </c>
      <c r="B307" s="60">
        <v>109490</v>
      </c>
      <c r="C307" s="53" t="s">
        <v>369</v>
      </c>
      <c r="D307" s="60">
        <v>124080</v>
      </c>
      <c r="E307" s="59"/>
    </row>
    <row r="308" spans="1:5" s="15" customFormat="1" ht="12" customHeight="1">
      <c r="A308" s="53" t="s">
        <v>370</v>
      </c>
      <c r="B308" s="60">
        <v>109490</v>
      </c>
      <c r="C308" s="53" t="s">
        <v>370</v>
      </c>
      <c r="D308" s="60">
        <v>124080</v>
      </c>
      <c r="E308" s="59"/>
    </row>
    <row r="309" spans="1:5" s="15" customFormat="1" ht="12" customHeight="1">
      <c r="A309" s="53" t="s">
        <v>371</v>
      </c>
      <c r="B309" s="60">
        <v>109490</v>
      </c>
      <c r="C309" s="53" t="s">
        <v>371</v>
      </c>
      <c r="D309" s="60">
        <v>124080</v>
      </c>
      <c r="E309" s="59"/>
    </row>
    <row r="310" spans="1:5" s="15" customFormat="1" ht="12" customHeight="1">
      <c r="A310" s="53" t="s">
        <v>372</v>
      </c>
      <c r="B310" s="60">
        <v>121450</v>
      </c>
      <c r="C310" s="53" t="s">
        <v>372</v>
      </c>
      <c r="D310" s="60">
        <v>137180</v>
      </c>
      <c r="E310" s="59"/>
    </row>
    <row r="311" spans="1:5" s="15" customFormat="1" ht="12" customHeight="1">
      <c r="A311" s="53" t="s">
        <v>373</v>
      </c>
      <c r="B311" s="60">
        <v>121450</v>
      </c>
      <c r="C311" s="53" t="s">
        <v>373</v>
      </c>
      <c r="D311" s="60">
        <v>137180</v>
      </c>
      <c r="E311" s="59"/>
    </row>
    <row r="312" spans="1:5" s="15" customFormat="1" ht="12" customHeight="1">
      <c r="A312" s="53" t="s">
        <v>374</v>
      </c>
      <c r="B312" s="60">
        <v>121450</v>
      </c>
      <c r="C312" s="53" t="s">
        <v>374</v>
      </c>
      <c r="D312" s="60">
        <v>137180</v>
      </c>
      <c r="E312" s="59"/>
    </row>
    <row r="313" spans="1:5" s="15" customFormat="1" ht="12" customHeight="1">
      <c r="A313" s="53" t="s">
        <v>375</v>
      </c>
      <c r="B313" s="60">
        <v>121450</v>
      </c>
      <c r="C313" s="53" t="s">
        <v>375</v>
      </c>
      <c r="D313" s="60">
        <v>137180</v>
      </c>
      <c r="E313" s="59"/>
    </row>
    <row r="314" spans="1:5" s="15" customFormat="1" ht="12" customHeight="1">
      <c r="A314" s="53" t="s">
        <v>376</v>
      </c>
      <c r="B314" s="60">
        <v>121450</v>
      </c>
      <c r="C314" s="53" t="s">
        <v>376</v>
      </c>
      <c r="D314" s="60">
        <v>137180</v>
      </c>
      <c r="E314" s="59"/>
    </row>
    <row r="315" spans="1:5" s="15" customFormat="1" ht="12" customHeight="1">
      <c r="A315" s="53" t="s">
        <v>377</v>
      </c>
      <c r="B315" s="60">
        <v>121450</v>
      </c>
      <c r="C315" s="53" t="s">
        <v>377</v>
      </c>
      <c r="D315" s="60">
        <v>137180</v>
      </c>
      <c r="E315" s="59"/>
    </row>
    <row r="316" spans="1:5" s="15" customFormat="1" ht="12" customHeight="1">
      <c r="A316" s="53" t="s">
        <v>378</v>
      </c>
      <c r="B316" s="60">
        <v>121450</v>
      </c>
      <c r="C316" s="53" t="s">
        <v>378</v>
      </c>
      <c r="D316" s="60">
        <v>137180</v>
      </c>
      <c r="E316" s="59"/>
    </row>
    <row r="317" spans="1:5" s="15" customFormat="1" ht="12" customHeight="1">
      <c r="A317" s="53" t="s">
        <v>379</v>
      </c>
      <c r="B317" s="60">
        <v>121450</v>
      </c>
      <c r="C317" s="53" t="s">
        <v>379</v>
      </c>
      <c r="D317" s="60">
        <v>137180</v>
      </c>
      <c r="E317" s="59"/>
    </row>
    <row r="318" spans="1:5" s="15" customFormat="1" ht="12" customHeight="1">
      <c r="A318" s="53" t="s">
        <v>380</v>
      </c>
      <c r="B318" s="60">
        <v>121450</v>
      </c>
      <c r="C318" s="53" t="s">
        <v>380</v>
      </c>
      <c r="D318" s="60">
        <v>137180</v>
      </c>
      <c r="E318" s="59"/>
    </row>
    <row r="319" spans="1:5" s="15" customFormat="1" ht="12" customHeight="1">
      <c r="A319" s="53" t="s">
        <v>381</v>
      </c>
      <c r="B319" s="60">
        <v>121450</v>
      </c>
      <c r="C319" s="53" t="s">
        <v>381</v>
      </c>
      <c r="D319" s="60">
        <v>137180</v>
      </c>
      <c r="E319" s="59"/>
    </row>
    <row r="320" spans="1:5" s="15" customFormat="1" ht="12" customHeight="1">
      <c r="A320" s="53" t="s">
        <v>382</v>
      </c>
      <c r="B320" s="60">
        <v>121450</v>
      </c>
      <c r="C320" s="53" t="s">
        <v>382</v>
      </c>
      <c r="D320" s="60">
        <v>137180</v>
      </c>
      <c r="E320" s="59"/>
    </row>
    <row r="321" spans="1:5" s="15" customFormat="1" ht="12" customHeight="1">
      <c r="A321" s="53" t="s">
        <v>383</v>
      </c>
      <c r="B321" s="60">
        <v>121450</v>
      </c>
      <c r="C321" s="53" t="s">
        <v>383</v>
      </c>
      <c r="D321" s="60">
        <v>137180</v>
      </c>
      <c r="E321" s="59"/>
    </row>
    <row r="322" spans="1:5" s="15" customFormat="1" ht="12" customHeight="1">
      <c r="A322" s="53" t="s">
        <v>384</v>
      </c>
      <c r="B322" s="60">
        <v>121450</v>
      </c>
      <c r="C322" s="53" t="s">
        <v>384</v>
      </c>
      <c r="D322" s="60">
        <v>137180</v>
      </c>
      <c r="E322" s="59"/>
    </row>
    <row r="323" spans="1:5" s="15" customFormat="1" ht="12" customHeight="1">
      <c r="A323" s="53" t="s">
        <v>385</v>
      </c>
      <c r="B323" s="60">
        <v>121450</v>
      </c>
      <c r="C323" s="53" t="s">
        <v>385</v>
      </c>
      <c r="D323" s="60">
        <v>137180</v>
      </c>
      <c r="E323" s="59"/>
    </row>
    <row r="324" spans="1:5" s="15" customFormat="1" ht="12" customHeight="1">
      <c r="A324" s="53" t="s">
        <v>386</v>
      </c>
      <c r="B324" s="60">
        <v>121450</v>
      </c>
      <c r="C324" s="53" t="s">
        <v>386</v>
      </c>
      <c r="D324" s="60">
        <v>137180</v>
      </c>
      <c r="E324" s="59"/>
    </row>
    <row r="325" spans="1:5" s="15" customFormat="1" ht="12" customHeight="1">
      <c r="A325" s="53" t="s">
        <v>387</v>
      </c>
      <c r="B325" s="60">
        <v>121450</v>
      </c>
      <c r="C325" s="53" t="s">
        <v>387</v>
      </c>
      <c r="D325" s="60">
        <v>137180</v>
      </c>
      <c r="E325" s="59"/>
    </row>
    <row r="326" spans="1:5" s="15" customFormat="1" ht="12" customHeight="1">
      <c r="A326" s="53" t="s">
        <v>388</v>
      </c>
      <c r="B326" s="60">
        <v>121450</v>
      </c>
      <c r="C326" s="53" t="s">
        <v>388</v>
      </c>
      <c r="D326" s="60">
        <v>137180</v>
      </c>
      <c r="E326" s="59"/>
    </row>
    <row r="327" spans="1:5" s="15" customFormat="1" ht="12" customHeight="1">
      <c r="A327" s="53" t="s">
        <v>389</v>
      </c>
      <c r="B327" s="60">
        <v>121450</v>
      </c>
      <c r="C327" s="53" t="s">
        <v>389</v>
      </c>
      <c r="D327" s="60">
        <v>137180</v>
      </c>
      <c r="E327" s="59"/>
    </row>
    <row r="328" spans="1:5" s="15" customFormat="1" ht="12" customHeight="1">
      <c r="A328" s="53" t="s">
        <v>390</v>
      </c>
      <c r="B328" s="60">
        <v>121450</v>
      </c>
      <c r="C328" s="53" t="s">
        <v>390</v>
      </c>
      <c r="D328" s="60">
        <v>137180</v>
      </c>
      <c r="E328" s="59"/>
    </row>
    <row r="329" spans="1:5" s="15" customFormat="1" ht="12" customHeight="1">
      <c r="A329" s="53" t="s">
        <v>391</v>
      </c>
      <c r="B329" s="60">
        <v>121450</v>
      </c>
      <c r="C329" s="53" t="s">
        <v>391</v>
      </c>
      <c r="D329" s="60">
        <v>137180</v>
      </c>
      <c r="E329" s="59"/>
    </row>
    <row r="330" spans="1:5" s="15" customFormat="1" ht="12" customHeight="1">
      <c r="A330" s="53" t="s">
        <v>392</v>
      </c>
      <c r="B330" s="60">
        <v>121450</v>
      </c>
      <c r="C330" s="53" t="s">
        <v>392</v>
      </c>
      <c r="D330" s="60">
        <v>137180</v>
      </c>
      <c r="E330" s="59"/>
    </row>
    <row r="331" spans="1:5" s="15" customFormat="1" ht="12" customHeight="1">
      <c r="A331" s="53" t="s">
        <v>393</v>
      </c>
      <c r="B331" s="60">
        <v>121450</v>
      </c>
      <c r="C331" s="53" t="s">
        <v>393</v>
      </c>
      <c r="D331" s="60">
        <v>137180</v>
      </c>
      <c r="E331" s="59"/>
    </row>
    <row r="332" spans="1:5" s="15" customFormat="1" ht="12" customHeight="1">
      <c r="A332" s="53" t="s">
        <v>394</v>
      </c>
      <c r="B332" s="60">
        <v>121450</v>
      </c>
      <c r="C332" s="53" t="s">
        <v>394</v>
      </c>
      <c r="D332" s="60">
        <v>137180</v>
      </c>
      <c r="E332" s="59"/>
    </row>
    <row r="333" spans="1:5" s="15" customFormat="1" ht="12" customHeight="1">
      <c r="A333" s="53" t="s">
        <v>395</v>
      </c>
      <c r="B333" s="60">
        <v>121450</v>
      </c>
      <c r="C333" s="53" t="s">
        <v>395</v>
      </c>
      <c r="D333" s="60">
        <v>137180</v>
      </c>
      <c r="E333" s="59"/>
    </row>
    <row r="334" spans="1:5" s="15" customFormat="1" ht="12" customHeight="1">
      <c r="A334" s="53" t="s">
        <v>396</v>
      </c>
      <c r="B334" s="60">
        <v>121450</v>
      </c>
      <c r="C334" s="53" t="s">
        <v>396</v>
      </c>
      <c r="D334" s="60">
        <v>137180</v>
      </c>
      <c r="E334" s="59"/>
    </row>
    <row r="335" spans="1:5" s="15" customFormat="1" ht="12" customHeight="1">
      <c r="A335" s="53" t="s">
        <v>397</v>
      </c>
      <c r="B335" s="60">
        <v>121450</v>
      </c>
      <c r="C335" s="53" t="s">
        <v>397</v>
      </c>
      <c r="D335" s="60">
        <v>137180</v>
      </c>
      <c r="E335" s="59"/>
    </row>
    <row r="336" spans="1:5" s="15" customFormat="1" ht="12" customHeight="1">
      <c r="A336" s="53" t="s">
        <v>398</v>
      </c>
      <c r="B336" s="60">
        <v>121450</v>
      </c>
      <c r="C336" s="53" t="s">
        <v>398</v>
      </c>
      <c r="D336" s="60">
        <v>137180</v>
      </c>
      <c r="E336" s="59"/>
    </row>
    <row r="337" spans="1:5" s="15" customFormat="1" ht="12" customHeight="1">
      <c r="A337" s="53" t="s">
        <v>399</v>
      </c>
      <c r="B337" s="60">
        <v>121450</v>
      </c>
      <c r="C337" s="53" t="s">
        <v>399</v>
      </c>
      <c r="D337" s="60">
        <v>137180</v>
      </c>
      <c r="E337" s="59"/>
    </row>
    <row r="338" spans="1:5" s="15" customFormat="1" ht="12" customHeight="1">
      <c r="A338" s="53" t="s">
        <v>400</v>
      </c>
      <c r="B338" s="60">
        <v>121450</v>
      </c>
      <c r="C338" s="53" t="s">
        <v>400</v>
      </c>
      <c r="D338" s="60">
        <v>137180</v>
      </c>
      <c r="E338" s="59"/>
    </row>
    <row r="339" spans="1:5" s="15" customFormat="1" ht="12" customHeight="1">
      <c r="A339" s="53" t="s">
        <v>401</v>
      </c>
      <c r="B339" s="60">
        <v>121450</v>
      </c>
      <c r="C339" s="53" t="s">
        <v>401</v>
      </c>
      <c r="D339" s="60">
        <v>137180</v>
      </c>
      <c r="E339" s="59"/>
    </row>
    <row r="340" spans="1:5" s="15" customFormat="1" ht="12" customHeight="1">
      <c r="A340" s="53" t="s">
        <v>402</v>
      </c>
      <c r="B340" s="60">
        <v>121450</v>
      </c>
      <c r="C340" s="53" t="s">
        <v>402</v>
      </c>
      <c r="D340" s="60">
        <v>137180</v>
      </c>
      <c r="E340" s="59"/>
    </row>
    <row r="341" spans="1:5" s="15" customFormat="1" ht="12" customHeight="1">
      <c r="A341" s="53" t="s">
        <v>403</v>
      </c>
      <c r="B341" s="60">
        <v>139740</v>
      </c>
      <c r="C341" s="53" t="s">
        <v>403</v>
      </c>
      <c r="D341" s="60">
        <v>156620</v>
      </c>
      <c r="E341" s="59"/>
    </row>
    <row r="342" spans="1:5" s="15" customFormat="1" ht="12" customHeight="1">
      <c r="A342" s="53" t="s">
        <v>404</v>
      </c>
      <c r="B342" s="60">
        <v>139740</v>
      </c>
      <c r="C342" s="53" t="s">
        <v>404</v>
      </c>
      <c r="D342" s="60">
        <v>156620</v>
      </c>
      <c r="E342" s="59"/>
    </row>
    <row r="343" spans="1:5" s="15" customFormat="1" ht="12" customHeight="1">
      <c r="A343" s="53" t="s">
        <v>405</v>
      </c>
      <c r="B343" s="60">
        <v>139740</v>
      </c>
      <c r="C343" s="53" t="s">
        <v>405</v>
      </c>
      <c r="D343" s="60">
        <v>156620</v>
      </c>
      <c r="E343" s="59"/>
    </row>
    <row r="344" spans="1:5" s="15" customFormat="1" ht="12" customHeight="1">
      <c r="A344" s="53" t="s">
        <v>406</v>
      </c>
      <c r="B344" s="60">
        <v>139740</v>
      </c>
      <c r="C344" s="53" t="s">
        <v>406</v>
      </c>
      <c r="D344" s="60">
        <v>156620</v>
      </c>
      <c r="E344" s="59"/>
    </row>
    <row r="345" spans="1:5" s="15" customFormat="1" ht="12" customHeight="1">
      <c r="A345" s="53" t="s">
        <v>407</v>
      </c>
      <c r="B345" s="60">
        <v>139740</v>
      </c>
      <c r="C345" s="53" t="s">
        <v>407</v>
      </c>
      <c r="D345" s="60">
        <v>156620</v>
      </c>
      <c r="E345" s="59"/>
    </row>
    <row r="346" spans="1:5" s="15" customFormat="1" ht="12" customHeight="1">
      <c r="A346" s="53" t="s">
        <v>408</v>
      </c>
      <c r="B346" s="60">
        <v>139740</v>
      </c>
      <c r="C346" s="53" t="s">
        <v>408</v>
      </c>
      <c r="D346" s="60">
        <v>156620</v>
      </c>
      <c r="E346" s="59"/>
    </row>
    <row r="347" spans="1:5" s="15" customFormat="1" ht="12" customHeight="1">
      <c r="A347" s="53" t="s">
        <v>409</v>
      </c>
      <c r="B347" s="60">
        <v>139740</v>
      </c>
      <c r="C347" s="53" t="s">
        <v>409</v>
      </c>
      <c r="D347" s="60">
        <v>156620</v>
      </c>
      <c r="E347" s="59"/>
    </row>
    <row r="348" spans="1:5" s="15" customFormat="1" ht="12" customHeight="1">
      <c r="A348" s="53" t="s">
        <v>410</v>
      </c>
      <c r="B348" s="60">
        <v>139740</v>
      </c>
      <c r="C348" s="53" t="s">
        <v>410</v>
      </c>
      <c r="D348" s="60">
        <v>156620</v>
      </c>
      <c r="E348" s="59"/>
    </row>
    <row r="349" spans="1:5" s="15" customFormat="1" ht="12" customHeight="1">
      <c r="A349" s="53" t="s">
        <v>411</v>
      </c>
      <c r="B349" s="60">
        <v>139740</v>
      </c>
      <c r="C349" s="53" t="s">
        <v>411</v>
      </c>
      <c r="D349" s="60">
        <v>156620</v>
      </c>
      <c r="E349" s="59"/>
    </row>
    <row r="350" spans="1:5" s="15" customFormat="1" ht="12" customHeight="1">
      <c r="A350" s="53" t="s">
        <v>412</v>
      </c>
      <c r="B350" s="60">
        <v>139740</v>
      </c>
      <c r="C350" s="53" t="s">
        <v>412</v>
      </c>
      <c r="D350" s="60">
        <v>156620</v>
      </c>
      <c r="E350" s="59"/>
    </row>
    <row r="351" spans="1:5" s="15" customFormat="1" ht="12" customHeight="1">
      <c r="A351" s="53" t="s">
        <v>413</v>
      </c>
      <c r="B351" s="60">
        <v>139740</v>
      </c>
      <c r="C351" s="53" t="s">
        <v>413</v>
      </c>
      <c r="D351" s="60">
        <v>156620</v>
      </c>
      <c r="E351" s="59"/>
    </row>
    <row r="352" spans="1:5" s="15" customFormat="1" ht="12" customHeight="1">
      <c r="A352" s="53" t="s">
        <v>414</v>
      </c>
      <c r="B352" s="60">
        <v>139740</v>
      </c>
      <c r="C352" s="53" t="s">
        <v>414</v>
      </c>
      <c r="D352" s="60">
        <v>156620</v>
      </c>
      <c r="E352" s="59"/>
    </row>
    <row r="353" spans="1:5" s="15" customFormat="1" ht="12" customHeight="1">
      <c r="A353" s="53" t="s">
        <v>415</v>
      </c>
      <c r="B353" s="60">
        <v>139740</v>
      </c>
      <c r="C353" s="53" t="s">
        <v>415</v>
      </c>
      <c r="D353" s="60">
        <v>156620</v>
      </c>
      <c r="E353" s="59"/>
    </row>
    <row r="354" spans="1:5" s="15" customFormat="1" ht="12" customHeight="1">
      <c r="A354" s="53" t="s">
        <v>416</v>
      </c>
      <c r="B354" s="60">
        <v>139740</v>
      </c>
      <c r="C354" s="53" t="s">
        <v>416</v>
      </c>
      <c r="D354" s="60">
        <v>156620</v>
      </c>
      <c r="E354" s="59"/>
    </row>
    <row r="355" spans="1:5" s="15" customFormat="1" ht="12" customHeight="1">
      <c r="A355" s="53" t="s">
        <v>417</v>
      </c>
      <c r="B355" s="60">
        <v>139740</v>
      </c>
      <c r="C355" s="53" t="s">
        <v>417</v>
      </c>
      <c r="D355" s="60">
        <v>156620</v>
      </c>
      <c r="E355" s="59"/>
    </row>
    <row r="356" spans="1:5" s="15" customFormat="1" ht="12" customHeight="1">
      <c r="A356" s="53" t="s">
        <v>418</v>
      </c>
      <c r="B356" s="60">
        <v>139740</v>
      </c>
      <c r="C356" s="53" t="s">
        <v>418</v>
      </c>
      <c r="D356" s="60">
        <v>156620</v>
      </c>
      <c r="E356" s="59"/>
    </row>
    <row r="357" spans="1:5" s="15" customFormat="1" ht="12" customHeight="1">
      <c r="A357" s="53" t="s">
        <v>419</v>
      </c>
      <c r="B357" s="60">
        <v>139740</v>
      </c>
      <c r="C357" s="53" t="s">
        <v>419</v>
      </c>
      <c r="D357" s="60">
        <v>156620</v>
      </c>
      <c r="E357" s="59"/>
    </row>
    <row r="358" spans="1:5" s="15" customFormat="1" ht="12" customHeight="1">
      <c r="A358" s="53" t="s">
        <v>420</v>
      </c>
      <c r="B358" s="60">
        <v>139740</v>
      </c>
      <c r="C358" s="53" t="s">
        <v>420</v>
      </c>
      <c r="D358" s="60">
        <v>156620</v>
      </c>
      <c r="E358" s="59"/>
    </row>
    <row r="359" spans="1:5" s="15" customFormat="1" ht="12" customHeight="1">
      <c r="A359" s="53" t="s">
        <v>421</v>
      </c>
      <c r="B359" s="60">
        <v>139740</v>
      </c>
      <c r="C359" s="53" t="s">
        <v>421</v>
      </c>
      <c r="D359" s="60">
        <v>156620</v>
      </c>
      <c r="E359" s="59"/>
    </row>
    <row r="360" spans="1:5" s="15" customFormat="1" ht="12" customHeight="1">
      <c r="A360" s="53" t="s">
        <v>422</v>
      </c>
      <c r="B360" s="60">
        <v>139740</v>
      </c>
      <c r="C360" s="53" t="s">
        <v>422</v>
      </c>
      <c r="D360" s="60">
        <v>156620</v>
      </c>
      <c r="E360" s="59"/>
    </row>
    <row r="361" spans="1:5" s="15" customFormat="1" ht="12" customHeight="1">
      <c r="A361" s="53" t="s">
        <v>423</v>
      </c>
      <c r="B361" s="60">
        <v>139740</v>
      </c>
      <c r="C361" s="53" t="s">
        <v>423</v>
      </c>
      <c r="D361" s="60">
        <v>156620</v>
      </c>
      <c r="E361" s="59"/>
    </row>
    <row r="362" spans="1:5" s="15" customFormat="1" ht="12" customHeight="1">
      <c r="A362" s="53" t="s">
        <v>424</v>
      </c>
      <c r="B362" s="60">
        <v>139740</v>
      </c>
      <c r="C362" s="53" t="s">
        <v>424</v>
      </c>
      <c r="D362" s="60">
        <v>156620</v>
      </c>
      <c r="E362" s="59"/>
    </row>
    <row r="363" spans="1:5" s="15" customFormat="1" ht="12" customHeight="1">
      <c r="A363" s="53" t="s">
        <v>425</v>
      </c>
      <c r="B363" s="60">
        <v>139740</v>
      </c>
      <c r="C363" s="53" t="s">
        <v>425</v>
      </c>
      <c r="D363" s="60">
        <v>156620</v>
      </c>
      <c r="E363" s="59"/>
    </row>
    <row r="364" spans="1:5" s="15" customFormat="1" ht="12" customHeight="1">
      <c r="A364" s="53" t="s">
        <v>426</v>
      </c>
      <c r="B364" s="60">
        <v>139740</v>
      </c>
      <c r="C364" s="53" t="s">
        <v>426</v>
      </c>
      <c r="D364" s="60">
        <v>156620</v>
      </c>
      <c r="E364" s="59"/>
    </row>
    <row r="365" spans="1:5" s="15" customFormat="1" ht="12" customHeight="1">
      <c r="A365" s="53" t="s">
        <v>427</v>
      </c>
      <c r="B365" s="60">
        <v>139740</v>
      </c>
      <c r="C365" s="53" t="s">
        <v>427</v>
      </c>
      <c r="D365" s="60">
        <v>156620</v>
      </c>
      <c r="E365" s="59"/>
    </row>
    <row r="366" spans="1:5" s="15" customFormat="1" ht="12" customHeight="1">
      <c r="A366" s="53" t="s">
        <v>428</v>
      </c>
      <c r="B366" s="60">
        <v>139740</v>
      </c>
      <c r="C366" s="53" t="s">
        <v>428</v>
      </c>
      <c r="D366" s="60">
        <v>156620</v>
      </c>
      <c r="E366" s="59"/>
    </row>
    <row r="367" spans="1:5" s="15" customFormat="1" ht="12" customHeight="1">
      <c r="A367" s="53" t="s">
        <v>429</v>
      </c>
      <c r="B367" s="60">
        <v>139740</v>
      </c>
      <c r="C367" s="53" t="s">
        <v>429</v>
      </c>
      <c r="D367" s="60">
        <v>156620</v>
      </c>
      <c r="E367" s="59"/>
    </row>
    <row r="368" spans="1:5" s="15" customFormat="1" ht="12" customHeight="1">
      <c r="A368" s="53" t="s">
        <v>430</v>
      </c>
      <c r="B368" s="60">
        <v>139740</v>
      </c>
      <c r="C368" s="53" t="s">
        <v>430</v>
      </c>
      <c r="D368" s="60">
        <v>156620</v>
      </c>
      <c r="E368" s="59"/>
    </row>
    <row r="369" spans="1:5" s="15" customFormat="1" ht="12" customHeight="1">
      <c r="A369" s="53" t="s">
        <v>431</v>
      </c>
      <c r="B369" s="60">
        <v>139740</v>
      </c>
      <c r="C369" s="53" t="s">
        <v>431</v>
      </c>
      <c r="D369" s="60">
        <v>156620</v>
      </c>
      <c r="E369" s="59"/>
    </row>
    <row r="370" spans="1:5" s="15" customFormat="1" ht="12" customHeight="1">
      <c r="A370" s="53" t="s">
        <v>432</v>
      </c>
      <c r="B370" s="60">
        <v>139740</v>
      </c>
      <c r="C370" s="53" t="s">
        <v>432</v>
      </c>
      <c r="D370" s="60">
        <v>156620</v>
      </c>
      <c r="E370" s="59"/>
    </row>
    <row r="371" spans="1:4" ht="13.5">
      <c r="A371" s="53" t="s">
        <v>433</v>
      </c>
      <c r="B371" s="60">
        <v>139740</v>
      </c>
      <c r="C371" s="53" t="s">
        <v>433</v>
      </c>
      <c r="D371" s="60">
        <v>156620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FF00"/>
    <pageSetUpPr fitToPage="1"/>
  </sheetPr>
  <dimension ref="A1:AP129"/>
  <sheetViews>
    <sheetView tabSelected="1" zoomScalePageLayoutView="0" workbookViewId="0" topLeftCell="A1">
      <selection activeCell="A1" sqref="A1:AK3"/>
    </sheetView>
  </sheetViews>
  <sheetFormatPr defaultColWidth="9.140625" defaultRowHeight="15"/>
  <cols>
    <col min="1" max="37" width="2.57421875" style="0" customWidth="1"/>
    <col min="38" max="38" width="13.140625" style="72" hidden="1" customWidth="1"/>
    <col min="39" max="39" width="9.00390625" style="72" hidden="1" customWidth="1"/>
    <col min="40" max="40" width="0" style="72" hidden="1" customWidth="1"/>
    <col min="41" max="42" width="9.00390625" style="47" customWidth="1"/>
  </cols>
  <sheetData>
    <row r="1" spans="1:37" ht="15" customHeight="1">
      <c r="A1" s="98" t="s">
        <v>439</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row>
    <row r="2" spans="1:37"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row>
    <row r="3" spans="1:37"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row>
    <row r="4" spans="1:37" ht="15" customHeight="1">
      <c r="A4" s="100" t="s">
        <v>437</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row>
    <row r="5" spans="1:37" ht="15"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ht="15"/>
    <row r="7" spans="1:37" ht="13.5">
      <c r="A7" s="102" t="s">
        <v>62</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row>
    <row r="8" spans="1:37" ht="13.5">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row>
    <row r="9" spans="1:37" ht="13.5">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row>
    <row r="10" spans="1:37" ht="13.5">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1:37" ht="13.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row>
    <row r="12" spans="1:37" ht="13.5">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37" ht="13.5">
      <c r="A13" s="103"/>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ht="15"/>
    <row r="15" spans="1:37" ht="13.5">
      <c r="A15" s="1"/>
      <c r="B15" s="2" t="s">
        <v>0</v>
      </c>
      <c r="C15" s="2"/>
      <c r="D15" s="2"/>
      <c r="E15" s="2"/>
      <c r="F15" s="2"/>
      <c r="G15" s="2"/>
      <c r="H15" s="2"/>
      <c r="I15" s="2"/>
      <c r="J15" s="2"/>
      <c r="K15" s="2"/>
      <c r="L15" s="2"/>
      <c r="M15" s="2"/>
      <c r="N15" s="2"/>
      <c r="O15" s="2"/>
      <c r="P15" s="2"/>
      <c r="Q15" s="2"/>
      <c r="R15" s="3"/>
      <c r="S15" s="4"/>
      <c r="T15" s="5"/>
      <c r="U15" s="5"/>
      <c r="V15" s="5"/>
      <c r="W15" s="5"/>
      <c r="X15" s="5"/>
      <c r="Y15" s="5"/>
      <c r="Z15" s="5"/>
      <c r="AA15" s="5"/>
      <c r="AB15" s="5"/>
      <c r="AC15" s="5"/>
      <c r="AD15" s="5"/>
      <c r="AE15" s="5"/>
      <c r="AF15" s="5"/>
      <c r="AG15" s="5"/>
      <c r="AH15" s="5"/>
      <c r="AI15" s="5"/>
      <c r="AJ15" s="5"/>
      <c r="AK15" s="5"/>
    </row>
    <row r="16" spans="1:37" ht="13.5">
      <c r="A16" s="4"/>
      <c r="B16" s="5"/>
      <c r="C16" s="5"/>
      <c r="D16" s="83">
        <f ca="1">TODAY()</f>
        <v>42465</v>
      </c>
      <c r="E16" s="83"/>
      <c r="F16" s="83"/>
      <c r="G16" s="83"/>
      <c r="H16" s="83"/>
      <c r="I16" s="83"/>
      <c r="J16" s="83"/>
      <c r="K16" s="83"/>
      <c r="L16" s="83"/>
      <c r="M16" s="83"/>
      <c r="N16" s="83"/>
      <c r="O16" s="83"/>
      <c r="P16" s="83"/>
      <c r="Q16" s="5"/>
      <c r="R16" s="6"/>
      <c r="S16" s="4"/>
      <c r="T16" s="5"/>
      <c r="U16" s="5"/>
      <c r="V16" s="5"/>
      <c r="W16" s="5"/>
      <c r="X16" s="5"/>
      <c r="Y16" s="5"/>
      <c r="Z16" s="5"/>
      <c r="AA16" s="5"/>
      <c r="AB16" s="5"/>
      <c r="AC16" s="5"/>
      <c r="AD16" s="5"/>
      <c r="AE16" s="5"/>
      <c r="AF16" s="5"/>
      <c r="AG16" s="5"/>
      <c r="AH16" s="5"/>
      <c r="AI16" s="5"/>
      <c r="AJ16" s="5"/>
      <c r="AK16" s="5"/>
    </row>
    <row r="17" spans="1:37" ht="13.5">
      <c r="A17" s="7"/>
      <c r="B17" s="8"/>
      <c r="C17" s="8"/>
      <c r="D17" s="84"/>
      <c r="E17" s="84"/>
      <c r="F17" s="84"/>
      <c r="G17" s="84"/>
      <c r="H17" s="84"/>
      <c r="I17" s="84"/>
      <c r="J17" s="84"/>
      <c r="K17" s="84"/>
      <c r="L17" s="84"/>
      <c r="M17" s="84"/>
      <c r="N17" s="84"/>
      <c r="O17" s="84"/>
      <c r="P17" s="84"/>
      <c r="Q17" s="8"/>
      <c r="R17" s="9"/>
      <c r="S17" s="7"/>
      <c r="T17" s="8"/>
      <c r="U17" s="8"/>
      <c r="V17" s="8"/>
      <c r="W17" s="8"/>
      <c r="X17" s="8"/>
      <c r="Y17" s="8"/>
      <c r="Z17" s="8"/>
      <c r="AA17" s="8"/>
      <c r="AB17" s="8"/>
      <c r="AC17" s="8"/>
      <c r="AD17" s="8"/>
      <c r="AE17" s="8"/>
      <c r="AF17" s="8"/>
      <c r="AG17" s="8"/>
      <c r="AH17" s="8"/>
      <c r="AI17" s="8"/>
      <c r="AJ17" s="8"/>
      <c r="AK17" s="8"/>
    </row>
    <row r="18" spans="1:37" ht="13.5">
      <c r="A18" s="1"/>
      <c r="B18" s="2" t="s">
        <v>31</v>
      </c>
      <c r="C18" s="2"/>
      <c r="D18" s="2"/>
      <c r="E18" s="2"/>
      <c r="F18" s="2"/>
      <c r="G18" s="2"/>
      <c r="H18" s="2"/>
      <c r="I18" s="2"/>
      <c r="J18" s="2"/>
      <c r="K18" s="2"/>
      <c r="L18" s="2"/>
      <c r="M18" s="2"/>
      <c r="N18" s="2"/>
      <c r="O18" s="2"/>
      <c r="P18" s="2"/>
      <c r="Q18" s="2"/>
      <c r="R18" s="3"/>
      <c r="S18" s="1"/>
      <c r="T18" s="2" t="s">
        <v>1</v>
      </c>
      <c r="U18" s="2"/>
      <c r="V18" s="2"/>
      <c r="W18" s="2"/>
      <c r="X18" s="2"/>
      <c r="Y18" s="2"/>
      <c r="Z18" s="2"/>
      <c r="AA18" s="2"/>
      <c r="AB18" s="2"/>
      <c r="AC18" s="2"/>
      <c r="AD18" s="2"/>
      <c r="AE18" s="2"/>
      <c r="AF18" s="2"/>
      <c r="AG18" s="2"/>
      <c r="AH18" s="2"/>
      <c r="AI18" s="2"/>
      <c r="AJ18" s="2"/>
      <c r="AK18" s="3"/>
    </row>
    <row r="19" spans="1:37" ht="13.5">
      <c r="A19" s="4"/>
      <c r="B19" s="86"/>
      <c r="C19" s="86"/>
      <c r="D19" s="86"/>
      <c r="E19" s="86"/>
      <c r="F19" s="86"/>
      <c r="G19" s="86"/>
      <c r="H19" s="86"/>
      <c r="I19" s="86"/>
      <c r="J19" s="86"/>
      <c r="K19" s="86"/>
      <c r="L19" s="86"/>
      <c r="M19" s="86"/>
      <c r="N19" s="86"/>
      <c r="O19" s="86"/>
      <c r="P19" s="86"/>
      <c r="Q19" s="86"/>
      <c r="R19" s="6"/>
      <c r="S19" s="4"/>
      <c r="T19" s="5" t="s">
        <v>2</v>
      </c>
      <c r="U19" s="87"/>
      <c r="V19" s="87"/>
      <c r="W19" s="87"/>
      <c r="X19" s="87"/>
      <c r="Y19" s="87"/>
      <c r="Z19" s="87"/>
      <c r="AA19" s="87"/>
      <c r="AB19" s="5"/>
      <c r="AC19" s="5" t="s">
        <v>3</v>
      </c>
      <c r="AD19" s="87"/>
      <c r="AE19" s="87"/>
      <c r="AF19" s="87"/>
      <c r="AG19" s="87"/>
      <c r="AH19" s="87"/>
      <c r="AI19" s="87"/>
      <c r="AJ19" s="87"/>
      <c r="AK19" s="6"/>
    </row>
    <row r="20" spans="1:37" ht="13.5">
      <c r="A20" s="4"/>
      <c r="B20" s="86"/>
      <c r="C20" s="86"/>
      <c r="D20" s="86"/>
      <c r="E20" s="86"/>
      <c r="F20" s="86"/>
      <c r="G20" s="86"/>
      <c r="H20" s="86"/>
      <c r="I20" s="86"/>
      <c r="J20" s="86"/>
      <c r="K20" s="86"/>
      <c r="L20" s="86"/>
      <c r="M20" s="86"/>
      <c r="N20" s="86"/>
      <c r="O20" s="86"/>
      <c r="P20" s="86"/>
      <c r="Q20" s="86"/>
      <c r="R20" s="6"/>
      <c r="S20" s="4"/>
      <c r="T20" s="5"/>
      <c r="U20" s="87"/>
      <c r="V20" s="87"/>
      <c r="W20" s="87"/>
      <c r="X20" s="87"/>
      <c r="Y20" s="87"/>
      <c r="Z20" s="87"/>
      <c r="AA20" s="87"/>
      <c r="AB20" s="5"/>
      <c r="AC20" s="5"/>
      <c r="AD20" s="87"/>
      <c r="AE20" s="87"/>
      <c r="AF20" s="87"/>
      <c r="AG20" s="87"/>
      <c r="AH20" s="87"/>
      <c r="AI20" s="87"/>
      <c r="AJ20" s="87"/>
      <c r="AK20" s="6"/>
    </row>
    <row r="21" spans="1:37" ht="13.5">
      <c r="A21" s="4"/>
      <c r="B21" s="86"/>
      <c r="C21" s="86"/>
      <c r="D21" s="86"/>
      <c r="E21" s="86"/>
      <c r="F21" s="86"/>
      <c r="G21" s="86"/>
      <c r="H21" s="86"/>
      <c r="I21" s="86"/>
      <c r="J21" s="86"/>
      <c r="K21" s="86"/>
      <c r="L21" s="86"/>
      <c r="M21" s="86"/>
      <c r="N21" s="86"/>
      <c r="O21" s="86"/>
      <c r="P21" s="86"/>
      <c r="Q21" s="86"/>
      <c r="R21" s="6"/>
      <c r="S21" s="4"/>
      <c r="T21" s="5"/>
      <c r="U21" s="87"/>
      <c r="V21" s="87"/>
      <c r="W21" s="87"/>
      <c r="X21" s="87"/>
      <c r="Y21" s="87"/>
      <c r="Z21" s="87"/>
      <c r="AA21" s="87"/>
      <c r="AB21" s="5"/>
      <c r="AC21" s="5"/>
      <c r="AD21" s="87"/>
      <c r="AE21" s="87"/>
      <c r="AF21" s="87"/>
      <c r="AG21" s="87"/>
      <c r="AH21" s="87"/>
      <c r="AI21" s="87"/>
      <c r="AJ21" s="87"/>
      <c r="AK21" s="6"/>
    </row>
    <row r="22" spans="1:37" ht="13.5">
      <c r="A22" s="7"/>
      <c r="B22" s="8"/>
      <c r="C22" s="8"/>
      <c r="D22" s="8"/>
      <c r="E22" s="8"/>
      <c r="F22" s="8"/>
      <c r="G22" s="8"/>
      <c r="H22" s="8"/>
      <c r="I22" s="8"/>
      <c r="J22" s="8"/>
      <c r="K22" s="8"/>
      <c r="L22" s="8"/>
      <c r="M22" s="8"/>
      <c r="N22" s="8"/>
      <c r="O22" s="8"/>
      <c r="P22" s="8"/>
      <c r="Q22" s="8"/>
      <c r="R22" s="9"/>
      <c r="S22" s="7"/>
      <c r="T22" s="8"/>
      <c r="U22" s="8"/>
      <c r="V22" s="8"/>
      <c r="W22" s="8"/>
      <c r="X22" s="8"/>
      <c r="Y22" s="8"/>
      <c r="Z22" s="10" t="s">
        <v>4</v>
      </c>
      <c r="AA22" s="8"/>
      <c r="AB22" s="8"/>
      <c r="AC22" s="8"/>
      <c r="AD22" s="8"/>
      <c r="AE22" s="8"/>
      <c r="AF22" s="8"/>
      <c r="AG22" s="8"/>
      <c r="AH22" s="8"/>
      <c r="AI22" s="8"/>
      <c r="AJ22" s="8"/>
      <c r="AK22" s="9"/>
    </row>
    <row r="23" spans="1:37" ht="13.5">
      <c r="A23" s="1"/>
      <c r="B23" s="2" t="s">
        <v>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3"/>
    </row>
    <row r="24" spans="1:37" ht="13.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6"/>
    </row>
    <row r="25" spans="1:37" ht="13.5">
      <c r="A25" s="4"/>
      <c r="B25" s="5" t="s">
        <v>5</v>
      </c>
      <c r="C25" s="89"/>
      <c r="D25" s="89"/>
      <c r="E25" s="89"/>
      <c r="F25" s="88" t="s">
        <v>56</v>
      </c>
      <c r="G25" s="89"/>
      <c r="H25" s="89"/>
      <c r="I25" s="89"/>
      <c r="J25" s="89"/>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6"/>
    </row>
    <row r="26" spans="1:37" ht="13.5">
      <c r="A26" s="4"/>
      <c r="B26" s="5"/>
      <c r="C26" s="89"/>
      <c r="D26" s="89"/>
      <c r="E26" s="89"/>
      <c r="F26" s="88"/>
      <c r="G26" s="89"/>
      <c r="H26" s="89"/>
      <c r="I26" s="89"/>
      <c r="J26" s="89"/>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6"/>
    </row>
    <row r="27" spans="1:37" ht="13.5">
      <c r="A27" s="4"/>
      <c r="B27" s="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5"/>
      <c r="AK27" s="6"/>
    </row>
    <row r="28" spans="1:37" ht="13.5">
      <c r="A28" s="4"/>
      <c r="B28" s="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5"/>
      <c r="AK28" s="6"/>
    </row>
    <row r="29" spans="1:37" ht="13.5">
      <c r="A29" s="4"/>
      <c r="B29" s="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5"/>
      <c r="AK29" s="6"/>
    </row>
    <row r="30" spans="1:37" ht="14.25">
      <c r="A30" s="4"/>
      <c r="B30" s="5" t="s">
        <v>6</v>
      </c>
      <c r="C30" s="5"/>
      <c r="D30" s="92"/>
      <c r="E30" s="92"/>
      <c r="F30" s="92"/>
      <c r="G30" s="70" t="s">
        <v>57</v>
      </c>
      <c r="H30" s="93"/>
      <c r="I30" s="93"/>
      <c r="J30" s="93"/>
      <c r="K30" s="93"/>
      <c r="L30" s="5" t="s">
        <v>58</v>
      </c>
      <c r="M30" s="93"/>
      <c r="N30" s="93"/>
      <c r="O30" s="93"/>
      <c r="P30" s="93"/>
      <c r="Q30" s="93"/>
      <c r="R30" s="93"/>
      <c r="S30" s="12" t="s">
        <v>7</v>
      </c>
      <c r="T30" s="5"/>
      <c r="U30" s="5"/>
      <c r="V30" s="5"/>
      <c r="W30" s="5"/>
      <c r="X30" s="5"/>
      <c r="Y30" s="5"/>
      <c r="Z30" s="5"/>
      <c r="AA30" s="5"/>
      <c r="AB30" s="5"/>
      <c r="AC30" s="5"/>
      <c r="AD30" s="5"/>
      <c r="AE30" s="5"/>
      <c r="AF30" s="5"/>
      <c r="AG30" s="5"/>
      <c r="AH30" s="5"/>
      <c r="AI30" s="5"/>
      <c r="AJ30" s="5"/>
      <c r="AK30" s="6"/>
    </row>
    <row r="31" spans="1:37" ht="13.5">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9"/>
    </row>
    <row r="32" spans="1:38" ht="13.5">
      <c r="A32" s="1"/>
      <c r="B32" s="2" t="s">
        <v>9</v>
      </c>
      <c r="C32" s="2"/>
      <c r="D32" s="2"/>
      <c r="E32" s="2"/>
      <c r="F32" s="2"/>
      <c r="G32" s="55"/>
      <c r="H32" s="55"/>
      <c r="I32" s="55"/>
      <c r="J32" s="55"/>
      <c r="K32" s="55"/>
      <c r="L32" s="55"/>
      <c r="M32" s="2"/>
      <c r="N32" s="2"/>
      <c r="O32" s="3"/>
      <c r="P32" s="1"/>
      <c r="Q32" s="2" t="s">
        <v>10</v>
      </c>
      <c r="R32" s="2"/>
      <c r="S32" s="2"/>
      <c r="T32" s="2"/>
      <c r="U32" s="2"/>
      <c r="V32" s="2"/>
      <c r="W32" s="2"/>
      <c r="X32" s="2"/>
      <c r="Y32" s="2"/>
      <c r="Z32" s="2"/>
      <c r="AA32" s="2"/>
      <c r="AB32" s="2"/>
      <c r="AC32" s="2"/>
      <c r="AD32" s="2"/>
      <c r="AE32" s="2"/>
      <c r="AF32" s="2"/>
      <c r="AG32" s="2"/>
      <c r="AH32" s="2"/>
      <c r="AI32" s="2"/>
      <c r="AJ32" s="2"/>
      <c r="AK32" s="3"/>
      <c r="AL32" s="72" t="s">
        <v>41</v>
      </c>
    </row>
    <row r="33" spans="1:38" ht="13.5">
      <c r="A33" s="4"/>
      <c r="B33" s="5"/>
      <c r="C33" s="5"/>
      <c r="D33" s="5"/>
      <c r="E33" s="5"/>
      <c r="F33" s="5"/>
      <c r="G33" s="5"/>
      <c r="H33" s="5"/>
      <c r="I33" s="5"/>
      <c r="J33" s="5"/>
      <c r="K33" s="5"/>
      <c r="L33" s="5"/>
      <c r="M33" s="5"/>
      <c r="N33" s="5"/>
      <c r="O33" s="6"/>
      <c r="P33" s="4"/>
      <c r="Q33" s="5"/>
      <c r="R33" s="5"/>
      <c r="S33" s="5"/>
      <c r="T33" s="5"/>
      <c r="U33" s="5"/>
      <c r="V33" s="5"/>
      <c r="W33" s="5"/>
      <c r="X33" s="5"/>
      <c r="Y33" s="5"/>
      <c r="Z33" s="5"/>
      <c r="AA33" s="5"/>
      <c r="AB33" s="5"/>
      <c r="AC33" s="5"/>
      <c r="AD33" s="5"/>
      <c r="AE33" s="5"/>
      <c r="AF33" s="5"/>
      <c r="AG33" s="5"/>
      <c r="AH33" s="5"/>
      <c r="AI33" s="5"/>
      <c r="AJ33" s="5"/>
      <c r="AK33" s="6"/>
      <c r="AL33" s="72" t="s">
        <v>42</v>
      </c>
    </row>
    <row r="34" spans="1:37" ht="13.5" customHeight="1">
      <c r="A34" s="4"/>
      <c r="B34" s="5"/>
      <c r="C34" s="5"/>
      <c r="D34" s="107" t="s">
        <v>41</v>
      </c>
      <c r="E34" s="107"/>
      <c r="F34" s="107"/>
      <c r="G34" s="107"/>
      <c r="H34" s="107"/>
      <c r="I34" s="107"/>
      <c r="J34" s="107"/>
      <c r="K34" s="107"/>
      <c r="L34" s="5"/>
      <c r="M34" s="5"/>
      <c r="N34" s="5"/>
      <c r="O34" s="6"/>
      <c r="P34" s="4"/>
      <c r="Q34" s="56"/>
      <c r="R34" s="71"/>
      <c r="S34" s="71"/>
      <c r="T34" s="94">
        <v>34002</v>
      </c>
      <c r="U34" s="94"/>
      <c r="V34" s="94"/>
      <c r="W34" s="94"/>
      <c r="X34" s="94"/>
      <c r="Y34" s="94"/>
      <c r="Z34" s="94"/>
      <c r="AA34" s="94"/>
      <c r="AB34" s="94"/>
      <c r="AC34" s="94"/>
      <c r="AD34" s="90"/>
      <c r="AE34" s="90"/>
      <c r="AF34" s="91" t="s">
        <v>43</v>
      </c>
      <c r="AG34" s="82">
        <f>DATEDIF(T34,B42,"Y")</f>
        <v>23</v>
      </c>
      <c r="AH34" s="82"/>
      <c r="AI34" s="82"/>
      <c r="AJ34" s="91" t="s">
        <v>44</v>
      </c>
      <c r="AK34" s="6"/>
    </row>
    <row r="35" spans="1:37" ht="14.25" customHeight="1">
      <c r="A35" s="4"/>
      <c r="B35" s="5"/>
      <c r="C35" s="13"/>
      <c r="D35" s="107"/>
      <c r="E35" s="107"/>
      <c r="F35" s="107"/>
      <c r="G35" s="107"/>
      <c r="H35" s="107"/>
      <c r="I35" s="107"/>
      <c r="J35" s="107"/>
      <c r="K35" s="107"/>
      <c r="L35" s="5"/>
      <c r="M35" s="5"/>
      <c r="N35" s="5"/>
      <c r="O35" s="6"/>
      <c r="P35" s="4"/>
      <c r="Q35" s="56"/>
      <c r="R35" s="71"/>
      <c r="S35" s="71"/>
      <c r="T35" s="94"/>
      <c r="U35" s="94"/>
      <c r="V35" s="94"/>
      <c r="W35" s="94"/>
      <c r="X35" s="94"/>
      <c r="Y35" s="94"/>
      <c r="Z35" s="94"/>
      <c r="AA35" s="94"/>
      <c r="AB35" s="94"/>
      <c r="AC35" s="94"/>
      <c r="AD35" s="90"/>
      <c r="AE35" s="90"/>
      <c r="AF35" s="91"/>
      <c r="AG35" s="82"/>
      <c r="AH35" s="82"/>
      <c r="AI35" s="82"/>
      <c r="AJ35" s="91"/>
      <c r="AK35" s="6"/>
    </row>
    <row r="36" spans="1:37" ht="13.5" customHeight="1">
      <c r="A36" s="4"/>
      <c r="B36" s="5"/>
      <c r="C36" s="5"/>
      <c r="D36" s="5"/>
      <c r="E36" s="5"/>
      <c r="F36" s="5"/>
      <c r="G36" s="5"/>
      <c r="H36" s="5"/>
      <c r="I36" s="5"/>
      <c r="J36" s="5"/>
      <c r="K36" s="5"/>
      <c r="L36" s="5"/>
      <c r="M36" s="5"/>
      <c r="N36" s="5"/>
      <c r="O36" s="6"/>
      <c r="P36" s="4"/>
      <c r="Q36" s="5"/>
      <c r="R36" s="5"/>
      <c r="S36" s="5"/>
      <c r="T36" s="5"/>
      <c r="U36" s="5"/>
      <c r="V36" s="5"/>
      <c r="W36" s="5"/>
      <c r="X36" s="5"/>
      <c r="Y36" s="12"/>
      <c r="Z36" s="5"/>
      <c r="AA36" s="5"/>
      <c r="AB36" s="5"/>
      <c r="AC36" s="12"/>
      <c r="AD36" s="12"/>
      <c r="AE36" s="12"/>
      <c r="AF36" s="75" t="s">
        <v>59</v>
      </c>
      <c r="AG36" s="5"/>
      <c r="AH36" s="5"/>
      <c r="AI36" s="5"/>
      <c r="AJ36" s="5"/>
      <c r="AK36" s="6"/>
    </row>
    <row r="37" spans="1:37" ht="13.5">
      <c r="A37" s="7"/>
      <c r="B37" s="8"/>
      <c r="C37" s="8"/>
      <c r="D37" s="8"/>
      <c r="E37" s="8"/>
      <c r="F37" s="8"/>
      <c r="G37" s="8"/>
      <c r="H37" s="8"/>
      <c r="I37" s="8"/>
      <c r="J37" s="8"/>
      <c r="K37" s="8"/>
      <c r="L37" s="8"/>
      <c r="M37" s="8"/>
      <c r="N37" s="8"/>
      <c r="O37" s="9"/>
      <c r="P37" s="7"/>
      <c r="Q37" s="8"/>
      <c r="R37" s="8"/>
      <c r="S37" s="8"/>
      <c r="T37" s="8"/>
      <c r="U37" s="8"/>
      <c r="V37" s="8"/>
      <c r="W37" s="8"/>
      <c r="X37" s="8"/>
      <c r="Y37" s="8"/>
      <c r="Z37" s="8"/>
      <c r="AA37" s="8"/>
      <c r="AB37" s="8"/>
      <c r="AC37" s="8"/>
      <c r="AD37" s="8"/>
      <c r="AE37" s="8"/>
      <c r="AF37" s="8"/>
      <c r="AG37" s="8"/>
      <c r="AH37" s="8"/>
      <c r="AI37" s="8"/>
      <c r="AJ37" s="8"/>
      <c r="AK37" s="9"/>
    </row>
    <row r="38" spans="1:37"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3.5">
      <c r="A39" s="30"/>
      <c r="B39" s="31" t="s">
        <v>11</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2"/>
    </row>
    <row r="40" spans="1:37" ht="13.5">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5"/>
    </row>
    <row r="41" spans="1:42" s="14" customFormat="1" ht="14.25">
      <c r="A41" s="36"/>
      <c r="B41" s="95" t="s">
        <v>32</v>
      </c>
      <c r="C41" s="96"/>
      <c r="D41" s="96"/>
      <c r="E41" s="96"/>
      <c r="F41" s="96"/>
      <c r="G41" s="96"/>
      <c r="H41" s="96"/>
      <c r="I41" s="96"/>
      <c r="J41" s="97"/>
      <c r="K41" s="37"/>
      <c r="L41" s="37"/>
      <c r="M41" s="95" t="s">
        <v>33</v>
      </c>
      <c r="N41" s="96"/>
      <c r="O41" s="96"/>
      <c r="P41" s="96"/>
      <c r="Q41" s="96"/>
      <c r="R41" s="96"/>
      <c r="S41" s="96"/>
      <c r="T41" s="96"/>
      <c r="U41" s="97"/>
      <c r="V41" s="37"/>
      <c r="W41" s="37"/>
      <c r="X41" s="37"/>
      <c r="Y41" s="95" t="s">
        <v>35</v>
      </c>
      <c r="Z41" s="96"/>
      <c r="AA41" s="96"/>
      <c r="AB41" s="96"/>
      <c r="AC41" s="96"/>
      <c r="AD41" s="97"/>
      <c r="AE41" s="37"/>
      <c r="AF41" s="37"/>
      <c r="AG41" s="37"/>
      <c r="AH41" s="37"/>
      <c r="AI41" s="37"/>
      <c r="AJ41" s="37"/>
      <c r="AK41" s="38"/>
      <c r="AL41" s="76"/>
      <c r="AM41" s="72"/>
      <c r="AN41" s="72"/>
      <c r="AO41" s="47"/>
      <c r="AP41" s="47"/>
    </row>
    <row r="42" spans="1:38" ht="13.5">
      <c r="A42" s="33"/>
      <c r="B42" s="142">
        <v>42552</v>
      </c>
      <c r="C42" s="143"/>
      <c r="D42" s="143"/>
      <c r="E42" s="143"/>
      <c r="F42" s="143"/>
      <c r="G42" s="143"/>
      <c r="H42" s="143"/>
      <c r="I42" s="143"/>
      <c r="J42" s="144"/>
      <c r="K42" s="148" t="s">
        <v>34</v>
      </c>
      <c r="L42" s="149"/>
      <c r="M42" s="142">
        <v>42735</v>
      </c>
      <c r="N42" s="143"/>
      <c r="O42" s="143"/>
      <c r="P42" s="143"/>
      <c r="Q42" s="143"/>
      <c r="R42" s="143"/>
      <c r="S42" s="143"/>
      <c r="T42" s="143"/>
      <c r="U42" s="144"/>
      <c r="V42" s="34"/>
      <c r="W42" s="34"/>
      <c r="X42" s="34"/>
      <c r="Y42" s="115" t="str">
        <f>DATEDIF(B42,M42+1,"y")&amp;"年"&amp;DATEDIF(B42,M42+1,"ym")&amp;"ヶ月"&amp;DATEDIF(B42,M42+1,"md")&amp;"日"</f>
        <v>0年6ヶ月0日</v>
      </c>
      <c r="Z42" s="116"/>
      <c r="AA42" s="116"/>
      <c r="AB42" s="116"/>
      <c r="AC42" s="116"/>
      <c r="AD42" s="117"/>
      <c r="AE42" s="65"/>
      <c r="AF42" s="66"/>
      <c r="AG42" s="66"/>
      <c r="AH42" s="66"/>
      <c r="AI42" s="34"/>
      <c r="AJ42" s="34"/>
      <c r="AK42" s="35"/>
      <c r="AL42" s="77">
        <f>DATEDIF(B42,M42,"D")+1</f>
        <v>184</v>
      </c>
    </row>
    <row r="43" spans="1:37" ht="13.5">
      <c r="A43" s="33"/>
      <c r="B43" s="145"/>
      <c r="C43" s="146"/>
      <c r="D43" s="146"/>
      <c r="E43" s="146"/>
      <c r="F43" s="146"/>
      <c r="G43" s="146"/>
      <c r="H43" s="146"/>
      <c r="I43" s="146"/>
      <c r="J43" s="147"/>
      <c r="K43" s="148"/>
      <c r="L43" s="149"/>
      <c r="M43" s="145"/>
      <c r="N43" s="146"/>
      <c r="O43" s="146"/>
      <c r="P43" s="146"/>
      <c r="Q43" s="146"/>
      <c r="R43" s="146"/>
      <c r="S43" s="146"/>
      <c r="T43" s="146"/>
      <c r="U43" s="147"/>
      <c r="V43" s="34"/>
      <c r="W43" s="34"/>
      <c r="X43" s="34"/>
      <c r="Y43" s="118"/>
      <c r="Z43" s="119"/>
      <c r="AA43" s="119"/>
      <c r="AB43" s="119"/>
      <c r="AC43" s="119"/>
      <c r="AD43" s="120"/>
      <c r="AE43" s="65"/>
      <c r="AF43" s="66"/>
      <c r="AG43" s="66"/>
      <c r="AH43" s="66"/>
      <c r="AI43" s="34"/>
      <c r="AJ43" s="34"/>
      <c r="AK43" s="35"/>
    </row>
    <row r="44" spans="1:38" ht="13.5" customHeight="1">
      <c r="A44" s="33"/>
      <c r="B44" s="34"/>
      <c r="C44" s="34"/>
      <c r="D44" s="34"/>
      <c r="E44" s="34"/>
      <c r="F44" s="34"/>
      <c r="G44" s="34"/>
      <c r="H44" s="34"/>
      <c r="I44" s="34"/>
      <c r="J44" s="34"/>
      <c r="K44" s="34"/>
      <c r="L44" s="34"/>
      <c r="M44" s="34"/>
      <c r="N44" s="34"/>
      <c r="O44" s="34"/>
      <c r="P44" s="34"/>
      <c r="Q44" s="34"/>
      <c r="R44" s="34"/>
      <c r="S44" s="34"/>
      <c r="T44" s="34"/>
      <c r="U44" s="34"/>
      <c r="V44" s="34"/>
      <c r="W44" s="34"/>
      <c r="X44" s="34"/>
      <c r="Y44" s="67"/>
      <c r="Z44" s="67"/>
      <c r="AA44" s="67"/>
      <c r="AB44" s="67"/>
      <c r="AC44" s="67"/>
      <c r="AD44" s="67"/>
      <c r="AE44" s="64"/>
      <c r="AF44" s="64"/>
      <c r="AG44" s="64"/>
      <c r="AH44" s="64"/>
      <c r="AI44" s="34"/>
      <c r="AJ44" s="34"/>
      <c r="AK44" s="35"/>
      <c r="AL44" s="78" t="str">
        <f>IF(AL42&lt;=53,DATEDIF(B42,M42,"D")+1&amp;"日",DATEDIF(B42,M42+1,"y")&amp;"年"&amp;DATEDIF(B42,M42+1,"ym")&amp;"ヶ月"&amp;DATEDIF(B42,M42+1,"md")&amp;"日")</f>
        <v>0年6ヶ月0日</v>
      </c>
    </row>
    <row r="45" spans="1:37" ht="13.5" customHeight="1">
      <c r="A45" s="33"/>
      <c r="B45" s="34"/>
      <c r="C45" s="39"/>
      <c r="D45" s="34"/>
      <c r="E45" s="34"/>
      <c r="F45" s="34"/>
      <c r="G45" s="34"/>
      <c r="H45" s="34"/>
      <c r="I45" s="34"/>
      <c r="J45" s="34"/>
      <c r="K45" s="34"/>
      <c r="L45" s="34"/>
      <c r="M45" s="34"/>
      <c r="N45" s="39"/>
      <c r="O45" s="34"/>
      <c r="P45" s="34"/>
      <c r="Q45" s="34"/>
      <c r="R45" s="34"/>
      <c r="S45" s="34"/>
      <c r="T45" s="34"/>
      <c r="U45" s="34"/>
      <c r="V45" s="34"/>
      <c r="W45" s="34"/>
      <c r="X45" s="34"/>
      <c r="Y45" s="68"/>
      <c r="Z45" s="68"/>
      <c r="AA45" s="68"/>
      <c r="AB45" s="68"/>
      <c r="AC45" s="68"/>
      <c r="AD45" s="68"/>
      <c r="AE45" s="64"/>
      <c r="AF45" s="64"/>
      <c r="AG45" s="64"/>
      <c r="AH45" s="64"/>
      <c r="AI45" s="34"/>
      <c r="AJ45" s="34"/>
      <c r="AK45" s="35"/>
    </row>
    <row r="46" spans="1:37" ht="13.5">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2"/>
    </row>
    <row r="47" spans="1:37" ht="13.5">
      <c r="A47" s="1"/>
      <c r="B47" s="2" t="s">
        <v>19</v>
      </c>
      <c r="C47" s="2"/>
      <c r="D47" s="2"/>
      <c r="E47" s="2"/>
      <c r="F47" s="2"/>
      <c r="G47" s="2"/>
      <c r="H47" s="2"/>
      <c r="I47" s="2"/>
      <c r="J47" s="2"/>
      <c r="K47" s="2"/>
      <c r="L47" s="2"/>
      <c r="M47" s="2"/>
      <c r="N47" s="2"/>
      <c r="O47" s="2"/>
      <c r="P47" s="2"/>
      <c r="Q47" s="2"/>
      <c r="R47" s="3"/>
      <c r="S47" s="1"/>
      <c r="T47" s="2"/>
      <c r="U47" s="2"/>
      <c r="V47" s="2"/>
      <c r="W47" s="2"/>
      <c r="X47" s="2"/>
      <c r="Y47" s="2"/>
      <c r="Z47" s="2"/>
      <c r="AA47" s="2"/>
      <c r="AB47" s="2"/>
      <c r="AC47" s="2"/>
      <c r="AD47" s="2"/>
      <c r="AE47" s="2"/>
      <c r="AF47" s="2"/>
      <c r="AG47" s="2"/>
      <c r="AH47" s="2"/>
      <c r="AI47" s="2"/>
      <c r="AJ47" s="2"/>
      <c r="AK47" s="2"/>
    </row>
    <row r="48" spans="1:37" ht="13.5">
      <c r="A48" s="4"/>
      <c r="B48" s="5"/>
      <c r="C48" s="5"/>
      <c r="D48" s="5"/>
      <c r="E48" s="5"/>
      <c r="F48" s="5"/>
      <c r="G48" s="5"/>
      <c r="H48" s="5"/>
      <c r="I48" s="5"/>
      <c r="J48" s="5"/>
      <c r="K48" s="5"/>
      <c r="L48" s="5"/>
      <c r="M48" s="5"/>
      <c r="N48" s="5"/>
      <c r="O48" s="5"/>
      <c r="P48" s="5"/>
      <c r="Q48" s="5"/>
      <c r="R48" s="6"/>
      <c r="S48" s="4"/>
      <c r="T48" s="141" t="s">
        <v>46</v>
      </c>
      <c r="U48" s="141"/>
      <c r="V48" s="141"/>
      <c r="W48" s="141"/>
      <c r="X48" s="141"/>
      <c r="Y48" s="141"/>
      <c r="Z48" s="141"/>
      <c r="AA48" s="141"/>
      <c r="AB48" s="141"/>
      <c r="AC48" s="141"/>
      <c r="AD48" s="141"/>
      <c r="AE48" s="141"/>
      <c r="AF48" s="141"/>
      <c r="AG48" s="141"/>
      <c r="AH48" s="141"/>
      <c r="AI48" s="141"/>
      <c r="AJ48" s="141"/>
      <c r="AK48" s="5"/>
    </row>
    <row r="49" spans="1:37" ht="13.5">
      <c r="A49" s="4"/>
      <c r="B49" s="16"/>
      <c r="C49" s="16"/>
      <c r="D49" s="131"/>
      <c r="E49" s="131"/>
      <c r="F49" s="131"/>
      <c r="G49" s="131"/>
      <c r="H49" s="131"/>
      <c r="I49" s="131"/>
      <c r="J49" s="131"/>
      <c r="K49" s="131"/>
      <c r="L49" s="131"/>
      <c r="M49" s="5"/>
      <c r="N49" s="5"/>
      <c r="O49" s="5"/>
      <c r="P49" s="5"/>
      <c r="Q49" s="5"/>
      <c r="R49" s="6"/>
      <c r="S49" s="4"/>
      <c r="T49" s="141"/>
      <c r="U49" s="141"/>
      <c r="V49" s="141"/>
      <c r="W49" s="141"/>
      <c r="X49" s="141"/>
      <c r="Y49" s="141"/>
      <c r="Z49" s="141"/>
      <c r="AA49" s="141"/>
      <c r="AB49" s="141"/>
      <c r="AC49" s="141"/>
      <c r="AD49" s="141"/>
      <c r="AE49" s="141"/>
      <c r="AF49" s="141"/>
      <c r="AG49" s="141"/>
      <c r="AH49" s="141"/>
      <c r="AI49" s="141"/>
      <c r="AJ49" s="141"/>
      <c r="AK49" s="5"/>
    </row>
    <row r="50" spans="1:37" ht="13.5">
      <c r="A50" s="4"/>
      <c r="B50" s="16"/>
      <c r="C50" s="16"/>
      <c r="D50" s="132"/>
      <c r="E50" s="132"/>
      <c r="F50" s="132"/>
      <c r="G50" s="132"/>
      <c r="H50" s="132"/>
      <c r="I50" s="132"/>
      <c r="J50" s="132"/>
      <c r="K50" s="132"/>
      <c r="L50" s="132"/>
      <c r="M50" s="5"/>
      <c r="N50" s="5"/>
      <c r="O50" s="5"/>
      <c r="P50" s="5"/>
      <c r="Q50" s="5"/>
      <c r="R50" s="6"/>
      <c r="S50" s="4"/>
      <c r="T50" s="141"/>
      <c r="U50" s="141"/>
      <c r="V50" s="141"/>
      <c r="W50" s="141"/>
      <c r="X50" s="141"/>
      <c r="Y50" s="141"/>
      <c r="Z50" s="141"/>
      <c r="AA50" s="141"/>
      <c r="AB50" s="141"/>
      <c r="AC50" s="141"/>
      <c r="AD50" s="141"/>
      <c r="AE50" s="141"/>
      <c r="AF50" s="141"/>
      <c r="AG50" s="141"/>
      <c r="AH50" s="141"/>
      <c r="AI50" s="141"/>
      <c r="AJ50" s="141"/>
      <c r="AK50" s="5"/>
    </row>
    <row r="51" spans="1:37" ht="13.5">
      <c r="A51" s="7"/>
      <c r="B51" s="8"/>
      <c r="C51" s="8"/>
      <c r="D51" s="8"/>
      <c r="E51" s="8"/>
      <c r="F51" s="8"/>
      <c r="G51" s="8"/>
      <c r="H51" s="8"/>
      <c r="I51" s="8"/>
      <c r="J51" s="8"/>
      <c r="K51" s="8"/>
      <c r="L51" s="8"/>
      <c r="M51" s="8"/>
      <c r="N51" s="8"/>
      <c r="O51" s="8"/>
      <c r="P51" s="8"/>
      <c r="Q51" s="8"/>
      <c r="R51" s="9"/>
      <c r="S51" s="4"/>
      <c r="T51" s="141"/>
      <c r="U51" s="141"/>
      <c r="V51" s="141"/>
      <c r="W51" s="141"/>
      <c r="X51" s="141"/>
      <c r="Y51" s="141"/>
      <c r="Z51" s="141"/>
      <c r="AA51" s="141"/>
      <c r="AB51" s="141"/>
      <c r="AC51" s="141"/>
      <c r="AD51" s="141"/>
      <c r="AE51" s="141"/>
      <c r="AF51" s="141"/>
      <c r="AG51" s="141"/>
      <c r="AH51" s="141"/>
      <c r="AI51" s="141"/>
      <c r="AJ51" s="141"/>
      <c r="AK51" s="5"/>
    </row>
    <row r="52" spans="1:37" ht="13.5">
      <c r="A52" s="2"/>
      <c r="B52" s="2"/>
      <c r="C52" s="2"/>
      <c r="D52" s="2"/>
      <c r="E52" s="2"/>
      <c r="F52" s="2"/>
      <c r="G52" s="2"/>
      <c r="H52" s="2"/>
      <c r="I52" s="2"/>
      <c r="J52" s="2"/>
      <c r="K52" s="2"/>
      <c r="L52" s="2"/>
      <c r="M52" s="2"/>
      <c r="N52" s="2"/>
      <c r="O52" s="2"/>
      <c r="P52" s="2"/>
      <c r="Q52" s="2"/>
      <c r="R52" s="2"/>
      <c r="S52" s="5"/>
      <c r="T52" s="5"/>
      <c r="U52" s="5"/>
      <c r="V52" s="5"/>
      <c r="W52" s="5"/>
      <c r="X52" s="5"/>
      <c r="Y52" s="5"/>
      <c r="Z52" s="5"/>
      <c r="AA52" s="5"/>
      <c r="AB52" s="5"/>
      <c r="AC52" s="5"/>
      <c r="AD52" s="5"/>
      <c r="AE52" s="5"/>
      <c r="AF52" s="5"/>
      <c r="AG52" s="5"/>
      <c r="AH52" s="5"/>
      <c r="AI52" s="5"/>
      <c r="AJ52" s="5"/>
      <c r="AK52" s="5"/>
    </row>
    <row r="53" spans="1:37" ht="13.5">
      <c r="A53" s="8" t="s">
        <v>39</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row>
    <row r="54" spans="1:40" ht="13.5">
      <c r="A54" s="104" t="s">
        <v>12</v>
      </c>
      <c r="B54" s="104"/>
      <c r="C54" s="104"/>
      <c r="D54" s="104"/>
      <c r="E54" s="104"/>
      <c r="F54" s="104"/>
      <c r="G54" s="104"/>
      <c r="H54" s="104"/>
      <c r="I54" s="104"/>
      <c r="J54" s="104"/>
      <c r="K54" s="104"/>
      <c r="L54" s="133" t="s">
        <v>61</v>
      </c>
      <c r="M54" s="134"/>
      <c r="N54" s="134"/>
      <c r="O54" s="134"/>
      <c r="P54" s="134"/>
      <c r="Q54" s="134"/>
      <c r="R54" s="134"/>
      <c r="S54" s="135"/>
      <c r="T54" s="104" t="s">
        <v>40</v>
      </c>
      <c r="U54" s="104"/>
      <c r="V54" s="125" t="s">
        <v>60</v>
      </c>
      <c r="W54" s="126"/>
      <c r="X54" s="126"/>
      <c r="Y54" s="126"/>
      <c r="Z54" s="126"/>
      <c r="AA54" s="126"/>
      <c r="AB54" s="126"/>
      <c r="AC54" s="126"/>
      <c r="AD54" s="126"/>
      <c r="AE54" s="126"/>
      <c r="AF54" s="126"/>
      <c r="AG54" s="126"/>
      <c r="AH54" s="126"/>
      <c r="AI54" s="126"/>
      <c r="AJ54" s="126"/>
      <c r="AK54" s="127"/>
      <c r="AM54" s="72" t="s">
        <v>37</v>
      </c>
      <c r="AN54" s="72" t="s">
        <v>45</v>
      </c>
    </row>
    <row r="55" spans="1:39" ht="13.5">
      <c r="A55" s="136" t="s">
        <v>13</v>
      </c>
      <c r="B55" s="136"/>
      <c r="C55" s="136"/>
      <c r="D55" s="136"/>
      <c r="E55" s="136"/>
      <c r="F55" s="136"/>
      <c r="G55" s="136"/>
      <c r="H55" s="136"/>
      <c r="I55" s="136"/>
      <c r="J55" s="136"/>
      <c r="K55" s="136"/>
      <c r="L55" s="121" t="str">
        <f>IF(L54="Aプラン","なし","100万円")</f>
        <v>100万円</v>
      </c>
      <c r="M55" s="122"/>
      <c r="N55" s="122"/>
      <c r="O55" s="122"/>
      <c r="P55" s="122"/>
      <c r="Q55" s="122"/>
      <c r="R55" s="122"/>
      <c r="S55" s="123"/>
      <c r="T55" s="104"/>
      <c r="U55" s="104"/>
      <c r="V55" s="128"/>
      <c r="W55" s="129"/>
      <c r="X55" s="129"/>
      <c r="Y55" s="129"/>
      <c r="Z55" s="129"/>
      <c r="AA55" s="129"/>
      <c r="AB55" s="129"/>
      <c r="AC55" s="129"/>
      <c r="AD55" s="129"/>
      <c r="AE55" s="129"/>
      <c r="AF55" s="129"/>
      <c r="AG55" s="129"/>
      <c r="AH55" s="129"/>
      <c r="AI55" s="129"/>
      <c r="AJ55" s="129"/>
      <c r="AK55" s="130"/>
      <c r="AM55" s="72" t="s">
        <v>38</v>
      </c>
    </row>
    <row r="56" spans="1:39" ht="13.5">
      <c r="A56" s="136" t="s">
        <v>14</v>
      </c>
      <c r="B56" s="136"/>
      <c r="C56" s="136"/>
      <c r="D56" s="136"/>
      <c r="E56" s="136"/>
      <c r="F56" s="136"/>
      <c r="G56" s="136"/>
      <c r="H56" s="136"/>
      <c r="I56" s="136"/>
      <c r="J56" s="136"/>
      <c r="K56" s="136"/>
      <c r="L56" s="121" t="str">
        <f>IF(L54="Aプラン","1億円","1億円")</f>
        <v>1億円</v>
      </c>
      <c r="M56" s="122"/>
      <c r="N56" s="122"/>
      <c r="O56" s="122"/>
      <c r="P56" s="122"/>
      <c r="Q56" s="122"/>
      <c r="R56" s="122"/>
      <c r="S56" s="123"/>
      <c r="T56" s="104"/>
      <c r="U56" s="104"/>
      <c r="V56" s="45"/>
      <c r="W56" s="43"/>
      <c r="X56" s="5"/>
      <c r="Y56" s="43"/>
      <c r="Z56" s="43"/>
      <c r="AA56" s="43"/>
      <c r="AB56" s="43"/>
      <c r="AC56" s="74"/>
      <c r="AD56" s="48"/>
      <c r="AE56" s="48"/>
      <c r="AF56" s="48"/>
      <c r="AG56" s="48"/>
      <c r="AH56" s="2"/>
      <c r="AI56" s="2"/>
      <c r="AJ56" s="2"/>
      <c r="AK56" s="3"/>
      <c r="AM56" s="72" t="s">
        <v>20</v>
      </c>
    </row>
    <row r="57" spans="1:39" ht="13.5" customHeight="1">
      <c r="A57" s="140" t="s">
        <v>15</v>
      </c>
      <c r="B57" s="140"/>
      <c r="C57" s="140"/>
      <c r="D57" s="140"/>
      <c r="E57" s="140"/>
      <c r="F57" s="140"/>
      <c r="G57" s="140"/>
      <c r="H57" s="140"/>
      <c r="I57" s="140"/>
      <c r="J57" s="140"/>
      <c r="K57" s="140"/>
      <c r="L57" s="121" t="str">
        <f>IF(L54="Aプラン","1億円","1億円")</f>
        <v>1億円</v>
      </c>
      <c r="M57" s="122"/>
      <c r="N57" s="122"/>
      <c r="O57" s="122"/>
      <c r="P57" s="122"/>
      <c r="Q57" s="122"/>
      <c r="R57" s="122"/>
      <c r="S57" s="123"/>
      <c r="T57" s="104"/>
      <c r="U57" s="104"/>
      <c r="V57" s="4"/>
      <c r="W57" s="73"/>
      <c r="X57" s="73"/>
      <c r="Y57" s="73"/>
      <c r="Z57" s="105">
        <f>IF(L54="Aプラン",VLOOKUP(AL44,'初期設定（保険料）'!A1:B371,2,FALSE),VLOOKUP(AL44,'初期設定（保険料）'!C1:D371,2,FALSE))</f>
        <v>76610</v>
      </c>
      <c r="AA57" s="105"/>
      <c r="AB57" s="105"/>
      <c r="AC57" s="105"/>
      <c r="AD57" s="105"/>
      <c r="AE57" s="105"/>
      <c r="AF57" s="105"/>
      <c r="AG57" s="105"/>
      <c r="AH57" s="161" t="s">
        <v>36</v>
      </c>
      <c r="AI57" s="161"/>
      <c r="AJ57" s="5"/>
      <c r="AK57" s="6"/>
      <c r="AM57" s="72" t="s">
        <v>20</v>
      </c>
    </row>
    <row r="58" spans="1:39" ht="13.5" customHeight="1">
      <c r="A58" s="140" t="s">
        <v>16</v>
      </c>
      <c r="B58" s="140"/>
      <c r="C58" s="140"/>
      <c r="D58" s="140"/>
      <c r="E58" s="140"/>
      <c r="F58" s="140"/>
      <c r="G58" s="140"/>
      <c r="H58" s="140"/>
      <c r="I58" s="140"/>
      <c r="J58" s="140"/>
      <c r="K58" s="140"/>
      <c r="L58" s="121" t="str">
        <f>IF(L54="Aプラン","なし","20万円")</f>
        <v>20万円</v>
      </c>
      <c r="M58" s="122"/>
      <c r="N58" s="122"/>
      <c r="O58" s="122"/>
      <c r="P58" s="122"/>
      <c r="Q58" s="122"/>
      <c r="R58" s="122"/>
      <c r="S58" s="123"/>
      <c r="T58" s="104"/>
      <c r="U58" s="104"/>
      <c r="V58" s="45"/>
      <c r="W58" s="73"/>
      <c r="X58" s="73"/>
      <c r="Y58" s="73"/>
      <c r="Z58" s="106"/>
      <c r="AA58" s="106"/>
      <c r="AB58" s="106"/>
      <c r="AC58" s="106"/>
      <c r="AD58" s="106"/>
      <c r="AE58" s="106"/>
      <c r="AF58" s="106"/>
      <c r="AG58" s="106"/>
      <c r="AH58" s="161"/>
      <c r="AI58" s="161"/>
      <c r="AJ58" s="49"/>
      <c r="AK58" s="51"/>
      <c r="AM58" s="72" t="s">
        <v>38</v>
      </c>
    </row>
    <row r="59" spans="1:39" ht="13.5" customHeight="1">
      <c r="A59" s="140" t="s">
        <v>17</v>
      </c>
      <c r="B59" s="140"/>
      <c r="C59" s="140"/>
      <c r="D59" s="140"/>
      <c r="E59" s="140"/>
      <c r="F59" s="140"/>
      <c r="G59" s="140"/>
      <c r="H59" s="140"/>
      <c r="I59" s="140"/>
      <c r="J59" s="140"/>
      <c r="K59" s="140"/>
      <c r="L59" s="121" t="str">
        <f>IF(L54="Aプラン","なし","2万円")</f>
        <v>2万円</v>
      </c>
      <c r="M59" s="122"/>
      <c r="N59" s="122"/>
      <c r="O59" s="122"/>
      <c r="P59" s="122"/>
      <c r="Q59" s="122"/>
      <c r="R59" s="122"/>
      <c r="S59" s="123"/>
      <c r="T59" s="104"/>
      <c r="U59" s="104"/>
      <c r="V59" s="45"/>
      <c r="W59" s="81"/>
      <c r="X59" s="81"/>
      <c r="Y59" s="81"/>
      <c r="Z59" s="81"/>
      <c r="AA59" s="81"/>
      <c r="AB59" s="50"/>
      <c r="AC59" s="50"/>
      <c r="AD59" s="50"/>
      <c r="AE59" s="50"/>
      <c r="AF59" s="50"/>
      <c r="AG59" s="50"/>
      <c r="AH59" s="49"/>
      <c r="AI59" s="17"/>
      <c r="AJ59" s="17"/>
      <c r="AK59" s="18"/>
      <c r="AL59" s="79">
        <f>IF(L54="Aプラン",VLOOKUP(AL44,'初期設定（保険料）'!A1:B371,2,FALSE),VLOOKUP(AL44,'初期設定（保険料）'!C1:D371,2,FALSE))</f>
        <v>76610</v>
      </c>
      <c r="AM59" s="72" t="s">
        <v>38</v>
      </c>
    </row>
    <row r="60" spans="1:39" ht="13.5" customHeight="1">
      <c r="A60" s="140" t="s">
        <v>18</v>
      </c>
      <c r="B60" s="140"/>
      <c r="C60" s="140"/>
      <c r="D60" s="140"/>
      <c r="E60" s="140"/>
      <c r="F60" s="140"/>
      <c r="G60" s="140"/>
      <c r="H60" s="140"/>
      <c r="I60" s="140"/>
      <c r="J60" s="140"/>
      <c r="K60" s="140"/>
      <c r="L60" s="121" t="str">
        <f>IF(L54="Aプラン","なし","10万円")</f>
        <v>10万円</v>
      </c>
      <c r="M60" s="122"/>
      <c r="N60" s="122"/>
      <c r="O60" s="122"/>
      <c r="P60" s="122"/>
      <c r="Q60" s="122"/>
      <c r="R60" s="122"/>
      <c r="S60" s="123"/>
      <c r="T60" s="104"/>
      <c r="U60" s="104"/>
      <c r="V60" s="46"/>
      <c r="W60" s="69"/>
      <c r="X60" s="69"/>
      <c r="Y60" s="69"/>
      <c r="Z60" s="69"/>
      <c r="AA60" s="69"/>
      <c r="AB60" s="19"/>
      <c r="AC60" s="19"/>
      <c r="AD60" s="19"/>
      <c r="AE60" s="19"/>
      <c r="AF60" s="19"/>
      <c r="AG60" s="19"/>
      <c r="AH60" s="19"/>
      <c r="AI60" s="19"/>
      <c r="AJ60" s="19"/>
      <c r="AK60" s="20"/>
      <c r="AM60" s="72" t="s">
        <v>38</v>
      </c>
    </row>
    <row r="61" spans="1:37"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13.5">
      <c r="A63" s="5"/>
      <c r="B63" s="5"/>
      <c r="C63" s="5"/>
      <c r="D63" s="5"/>
      <c r="E63" s="5"/>
      <c r="F63" s="5"/>
      <c r="G63" s="5"/>
      <c r="H63" s="5"/>
      <c r="I63" s="5"/>
      <c r="J63" s="5"/>
      <c r="K63" s="5"/>
      <c r="L63" s="5"/>
      <c r="M63" s="137" t="s">
        <v>47</v>
      </c>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9"/>
    </row>
    <row r="64" spans="1:39" ht="13.5">
      <c r="A64" s="5"/>
      <c r="B64" s="5"/>
      <c r="C64" s="5"/>
      <c r="D64" s="5"/>
      <c r="E64" s="5"/>
      <c r="F64" s="5"/>
      <c r="G64" s="5"/>
      <c r="H64" s="5"/>
      <c r="I64" s="5"/>
      <c r="J64" s="5"/>
      <c r="K64" s="5"/>
      <c r="L64" s="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M64" s="80"/>
    </row>
    <row r="65" spans="1:37" ht="13.5">
      <c r="A65" s="5"/>
      <c r="B65" s="5"/>
      <c r="C65" s="5"/>
      <c r="D65" s="5"/>
      <c r="E65" s="5"/>
      <c r="F65" s="5"/>
      <c r="G65" s="5"/>
      <c r="H65" s="5"/>
      <c r="I65" s="5"/>
      <c r="J65" s="5"/>
      <c r="K65" s="5"/>
      <c r="L65" s="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5"/>
      <c r="B66" s="5" t="s">
        <v>21</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13.5">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3"/>
    </row>
    <row r="68" spans="1:37" ht="13.5">
      <c r="A68" s="24"/>
      <c r="B68" s="11" t="s">
        <v>26</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25"/>
    </row>
    <row r="69" spans="1:40" ht="13.5">
      <c r="A69" s="24"/>
      <c r="B69" s="5"/>
      <c r="C69" s="12" t="s">
        <v>23</v>
      </c>
      <c r="D69" s="1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25"/>
      <c r="AM69" s="72" t="s">
        <v>48</v>
      </c>
      <c r="AN69" s="72" t="s">
        <v>49</v>
      </c>
    </row>
    <row r="70" spans="1:41" ht="13.5">
      <c r="A70" s="24"/>
      <c r="B70" s="5"/>
      <c r="C70" s="113"/>
      <c r="D70" s="113"/>
      <c r="E70" s="113"/>
      <c r="F70" s="113"/>
      <c r="G70" s="113"/>
      <c r="H70" s="113"/>
      <c r="I70" s="113"/>
      <c r="J70" s="113"/>
      <c r="K70" s="113"/>
      <c r="L70" s="5"/>
      <c r="M70" s="108" t="s">
        <v>50</v>
      </c>
      <c r="N70" s="108"/>
      <c r="O70" s="108"/>
      <c r="P70" s="108"/>
      <c r="Q70" s="108"/>
      <c r="R70" s="5"/>
      <c r="S70" s="124"/>
      <c r="T70" s="124"/>
      <c r="U70" s="124"/>
      <c r="V70" s="124"/>
      <c r="W70" s="124"/>
      <c r="X70" s="124"/>
      <c r="Y70" s="124"/>
      <c r="Z70" s="124"/>
      <c r="AA70" s="124"/>
      <c r="AB70" s="5"/>
      <c r="AC70" s="124"/>
      <c r="AD70" s="124"/>
      <c r="AE70" s="124"/>
      <c r="AF70" s="124"/>
      <c r="AG70" s="124"/>
      <c r="AH70" s="124"/>
      <c r="AI70" s="124"/>
      <c r="AJ70" s="124"/>
      <c r="AK70" s="124"/>
      <c r="AM70" s="72" t="s">
        <v>51</v>
      </c>
      <c r="AN70" s="72" t="s">
        <v>52</v>
      </c>
      <c r="AO70" s="47" t="s">
        <v>53</v>
      </c>
    </row>
    <row r="71" spans="1:37" ht="13.5">
      <c r="A71" s="24"/>
      <c r="B71" s="5"/>
      <c r="C71" s="114"/>
      <c r="D71" s="114"/>
      <c r="E71" s="114"/>
      <c r="F71" s="114"/>
      <c r="G71" s="114"/>
      <c r="H71" s="114"/>
      <c r="I71" s="114"/>
      <c r="J71" s="114"/>
      <c r="K71" s="114"/>
      <c r="L71" s="5"/>
      <c r="M71" s="108"/>
      <c r="N71" s="108"/>
      <c r="O71" s="108"/>
      <c r="P71" s="108"/>
      <c r="Q71" s="108"/>
      <c r="R71" s="5"/>
      <c r="S71" s="124"/>
      <c r="T71" s="124"/>
      <c r="U71" s="124"/>
      <c r="V71" s="124"/>
      <c r="W71" s="124"/>
      <c r="X71" s="124"/>
      <c r="Y71" s="124"/>
      <c r="Z71" s="124"/>
      <c r="AA71" s="124"/>
      <c r="AB71" s="5"/>
      <c r="AC71" s="124"/>
      <c r="AD71" s="124"/>
      <c r="AE71" s="124"/>
      <c r="AF71" s="124"/>
      <c r="AG71" s="124"/>
      <c r="AH71" s="124"/>
      <c r="AI71" s="124"/>
      <c r="AJ71" s="124"/>
      <c r="AK71" s="124"/>
    </row>
    <row r="72" spans="1:37" ht="13.5">
      <c r="A72" s="24"/>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25"/>
    </row>
    <row r="73" spans="1:37" ht="13.5">
      <c r="A73" s="24"/>
      <c r="B73" s="11" t="s">
        <v>22</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25"/>
    </row>
    <row r="74" spans="1:37" ht="13.5">
      <c r="A74" s="24"/>
      <c r="B74" s="5"/>
      <c r="C74" s="12" t="s">
        <v>54</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25"/>
    </row>
    <row r="75" spans="1:37" ht="13.5">
      <c r="A75" s="24"/>
      <c r="B75" s="5"/>
      <c r="C75" s="113"/>
      <c r="D75" s="113"/>
      <c r="E75" s="113"/>
      <c r="F75" s="113"/>
      <c r="G75" s="113"/>
      <c r="H75" s="113"/>
      <c r="I75" s="113"/>
      <c r="J75" s="113"/>
      <c r="K75" s="113"/>
      <c r="L75" s="5"/>
      <c r="M75" s="5"/>
      <c r="N75" s="5"/>
      <c r="O75" s="5"/>
      <c r="P75" s="5"/>
      <c r="Q75" s="5"/>
      <c r="R75" s="5"/>
      <c r="S75" s="5"/>
      <c r="T75" s="5"/>
      <c r="U75" s="5"/>
      <c r="V75" s="5"/>
      <c r="W75" s="5"/>
      <c r="X75" s="5"/>
      <c r="Y75" s="5"/>
      <c r="Z75" s="5"/>
      <c r="AA75" s="5"/>
      <c r="AB75" s="5"/>
      <c r="AC75" s="5"/>
      <c r="AD75" s="5"/>
      <c r="AE75" s="5"/>
      <c r="AF75" s="5"/>
      <c r="AG75" s="5"/>
      <c r="AH75" s="5"/>
      <c r="AI75" s="5"/>
      <c r="AJ75" s="5"/>
      <c r="AK75" s="25"/>
    </row>
    <row r="76" spans="1:37" ht="13.5">
      <c r="A76" s="24"/>
      <c r="B76" s="5"/>
      <c r="C76" s="114"/>
      <c r="D76" s="114"/>
      <c r="E76" s="114"/>
      <c r="F76" s="114"/>
      <c r="G76" s="114"/>
      <c r="H76" s="114"/>
      <c r="I76" s="114"/>
      <c r="J76" s="114"/>
      <c r="K76" s="114"/>
      <c r="L76" s="5"/>
      <c r="M76" s="5"/>
      <c r="N76" s="5"/>
      <c r="O76" s="5"/>
      <c r="P76" s="5"/>
      <c r="Q76" s="5"/>
      <c r="R76" s="5"/>
      <c r="S76" s="5"/>
      <c r="T76" s="5"/>
      <c r="U76" s="5"/>
      <c r="V76" s="5"/>
      <c r="W76" s="5"/>
      <c r="X76" s="5"/>
      <c r="Y76" s="5"/>
      <c r="Z76" s="5"/>
      <c r="AA76" s="5"/>
      <c r="AB76" s="5"/>
      <c r="AC76" s="5"/>
      <c r="AD76" s="5"/>
      <c r="AE76" s="5"/>
      <c r="AF76" s="5"/>
      <c r="AG76" s="5"/>
      <c r="AH76" s="5"/>
      <c r="AI76" s="5"/>
      <c r="AJ76" s="5"/>
      <c r="AK76" s="25"/>
    </row>
    <row r="77" spans="1:37" ht="18.75">
      <c r="A77" s="24"/>
      <c r="B77" s="5"/>
      <c r="C77" s="61"/>
      <c r="D77" s="61"/>
      <c r="E77" s="61"/>
      <c r="F77" s="61"/>
      <c r="G77" s="61"/>
      <c r="H77" s="61"/>
      <c r="I77" s="61"/>
      <c r="J77" s="61"/>
      <c r="K77" s="61"/>
      <c r="L77" s="5"/>
      <c r="M77" s="5"/>
      <c r="N77" s="5"/>
      <c r="O77" s="5"/>
      <c r="P77" s="5"/>
      <c r="Q77" s="5"/>
      <c r="R77" s="5"/>
      <c r="S77" s="5"/>
      <c r="T77" s="5"/>
      <c r="U77" s="5"/>
      <c r="V77" s="5"/>
      <c r="W77" s="5"/>
      <c r="X77" s="5"/>
      <c r="Y77" s="5"/>
      <c r="Z77" s="5"/>
      <c r="AA77" s="5"/>
      <c r="AB77" s="5"/>
      <c r="AC77" s="5"/>
      <c r="AD77" s="5"/>
      <c r="AE77" s="5"/>
      <c r="AF77" s="5"/>
      <c r="AG77" s="5"/>
      <c r="AH77" s="5"/>
      <c r="AI77" s="5"/>
      <c r="AJ77" s="5"/>
      <c r="AK77" s="25"/>
    </row>
    <row r="78" spans="1:37" ht="13.5">
      <c r="A78" s="24"/>
      <c r="B78" s="11" t="s">
        <v>24</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25"/>
    </row>
    <row r="79" spans="1:37" ht="13.5">
      <c r="A79" s="24"/>
      <c r="B79" s="11"/>
      <c r="C79" s="12" t="s">
        <v>55</v>
      </c>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25"/>
    </row>
    <row r="80" spans="1:37" ht="13.5">
      <c r="A80" s="24"/>
      <c r="B80" s="5"/>
      <c r="C80" s="113"/>
      <c r="D80" s="113"/>
      <c r="E80" s="113"/>
      <c r="F80" s="113"/>
      <c r="G80" s="113"/>
      <c r="H80" s="113"/>
      <c r="I80" s="113"/>
      <c r="J80" s="113"/>
      <c r="K80" s="113"/>
      <c r="L80" s="5"/>
      <c r="M80" s="12"/>
      <c r="N80" s="5"/>
      <c r="O80" s="5"/>
      <c r="P80" s="5"/>
      <c r="Q80" s="5"/>
      <c r="R80" s="5"/>
      <c r="S80" s="5"/>
      <c r="T80" s="5"/>
      <c r="U80" s="5"/>
      <c r="V80" s="5"/>
      <c r="W80" s="5"/>
      <c r="X80" s="5"/>
      <c r="Y80" s="5"/>
      <c r="Z80" s="5"/>
      <c r="AA80" s="5"/>
      <c r="AB80" s="5"/>
      <c r="AC80" s="5"/>
      <c r="AD80" s="5"/>
      <c r="AE80" s="5"/>
      <c r="AF80" s="5"/>
      <c r="AG80" s="5"/>
      <c r="AH80" s="5"/>
      <c r="AI80" s="5"/>
      <c r="AJ80" s="5"/>
      <c r="AK80" s="25"/>
    </row>
    <row r="81" spans="1:37" ht="13.5">
      <c r="A81" s="24"/>
      <c r="B81" s="5"/>
      <c r="C81" s="114"/>
      <c r="D81" s="114"/>
      <c r="E81" s="114"/>
      <c r="F81" s="114"/>
      <c r="G81" s="114"/>
      <c r="H81" s="114"/>
      <c r="I81" s="114"/>
      <c r="J81" s="114"/>
      <c r="K81" s="114"/>
      <c r="L81" s="5"/>
      <c r="M81" s="5"/>
      <c r="N81" s="5"/>
      <c r="O81" s="5"/>
      <c r="P81" s="5"/>
      <c r="Q81" s="5"/>
      <c r="R81" s="5"/>
      <c r="S81" s="5"/>
      <c r="T81" s="5"/>
      <c r="U81" s="5"/>
      <c r="V81" s="5"/>
      <c r="W81" s="5"/>
      <c r="X81" s="5"/>
      <c r="Y81" s="5"/>
      <c r="Z81" s="5"/>
      <c r="AA81" s="5"/>
      <c r="AB81" s="5"/>
      <c r="AC81" s="5"/>
      <c r="AD81" s="5"/>
      <c r="AE81" s="5"/>
      <c r="AF81" s="5"/>
      <c r="AG81" s="5"/>
      <c r="AH81" s="5"/>
      <c r="AI81" s="5"/>
      <c r="AJ81" s="5"/>
      <c r="AK81" s="25"/>
    </row>
    <row r="82" spans="1:42" s="44" customFormat="1" ht="18.75">
      <c r="A82" s="62"/>
      <c r="B82" s="34"/>
      <c r="C82" s="61"/>
      <c r="D82" s="61"/>
      <c r="E82" s="61"/>
      <c r="F82" s="61"/>
      <c r="G82" s="61"/>
      <c r="H82" s="61"/>
      <c r="I82" s="61"/>
      <c r="J82" s="61"/>
      <c r="K82" s="61"/>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63"/>
      <c r="AL82" s="72"/>
      <c r="AM82" s="72"/>
      <c r="AN82" s="72"/>
      <c r="AO82" s="72"/>
      <c r="AP82" s="72"/>
    </row>
    <row r="83" spans="1:37" ht="13.5" customHeight="1">
      <c r="A83" s="24"/>
      <c r="B83" s="28" t="s">
        <v>25</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25"/>
    </row>
    <row r="84" spans="1:37" ht="13.5">
      <c r="A84" s="24"/>
      <c r="B84" s="5"/>
      <c r="C84" s="113"/>
      <c r="D84" s="113"/>
      <c r="E84" s="113"/>
      <c r="F84" s="113"/>
      <c r="G84" s="113"/>
      <c r="H84" s="113"/>
      <c r="I84" s="113"/>
      <c r="J84" s="113"/>
      <c r="K84" s="113"/>
      <c r="L84" s="5"/>
      <c r="M84" s="108" t="s">
        <v>50</v>
      </c>
      <c r="N84" s="108"/>
      <c r="O84" s="108"/>
      <c r="P84" s="108"/>
      <c r="Q84" s="108"/>
      <c r="R84" s="107"/>
      <c r="S84" s="107"/>
      <c r="T84" s="107"/>
      <c r="U84" s="107"/>
      <c r="V84" s="107"/>
      <c r="W84" s="107"/>
      <c r="X84" s="107"/>
      <c r="Y84" s="107"/>
      <c r="Z84" s="107"/>
      <c r="AA84" s="107"/>
      <c r="AB84" s="107"/>
      <c r="AC84" s="107"/>
      <c r="AD84" s="107"/>
      <c r="AE84" s="107"/>
      <c r="AF84" s="107"/>
      <c r="AG84" s="107"/>
      <c r="AH84" s="107"/>
      <c r="AI84" s="107"/>
      <c r="AJ84" s="107"/>
      <c r="AK84" s="110"/>
    </row>
    <row r="85" spans="1:37" ht="13.5">
      <c r="A85" s="26"/>
      <c r="B85" s="27"/>
      <c r="C85" s="165"/>
      <c r="D85" s="165"/>
      <c r="E85" s="165"/>
      <c r="F85" s="165"/>
      <c r="G85" s="165"/>
      <c r="H85" s="165"/>
      <c r="I85" s="165"/>
      <c r="J85" s="165"/>
      <c r="K85" s="165"/>
      <c r="L85" s="27"/>
      <c r="M85" s="109"/>
      <c r="N85" s="109"/>
      <c r="O85" s="109"/>
      <c r="P85" s="109"/>
      <c r="Q85" s="109"/>
      <c r="R85" s="111"/>
      <c r="S85" s="111"/>
      <c r="T85" s="111"/>
      <c r="U85" s="111"/>
      <c r="V85" s="111"/>
      <c r="W85" s="111"/>
      <c r="X85" s="111"/>
      <c r="Y85" s="111"/>
      <c r="Z85" s="111"/>
      <c r="AA85" s="111"/>
      <c r="AB85" s="111"/>
      <c r="AC85" s="111"/>
      <c r="AD85" s="111"/>
      <c r="AE85" s="111"/>
      <c r="AF85" s="111"/>
      <c r="AG85" s="111"/>
      <c r="AH85" s="111"/>
      <c r="AI85" s="111"/>
      <c r="AJ85" s="111"/>
      <c r="AK85" s="112"/>
    </row>
    <row r="86" spans="1:37" ht="13.5">
      <c r="A86" s="150" t="s">
        <v>27</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row>
    <row r="87" spans="1:37" ht="13.5">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row>
    <row r="88" spans="1:37" ht="13.5">
      <c r="A88" s="163" t="s">
        <v>28</v>
      </c>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row>
    <row r="89" spans="1:37" ht="13.5">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row>
    <row r="90" spans="1:37" ht="13.5">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row>
    <row r="91" spans="1:37" ht="13.5" customHeight="1">
      <c r="A91" s="151" t="s">
        <v>438</v>
      </c>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row>
    <row r="92" spans="1:37" ht="13.5" customHeight="1">
      <c r="A92" s="152" t="s">
        <v>434</v>
      </c>
      <c r="B92" s="153"/>
      <c r="C92" s="153"/>
      <c r="D92" s="153"/>
      <c r="E92" s="153"/>
      <c r="F92" s="153"/>
      <c r="G92" s="153"/>
      <c r="H92" s="153"/>
      <c r="I92" s="153"/>
      <c r="J92" s="153"/>
      <c r="K92" s="153"/>
      <c r="L92" s="153"/>
      <c r="M92" s="153"/>
      <c r="N92" s="153"/>
      <c r="O92" s="153"/>
      <c r="P92" s="153"/>
      <c r="Q92" s="153"/>
      <c r="R92" s="154"/>
      <c r="S92" s="152" t="s">
        <v>435</v>
      </c>
      <c r="T92" s="153"/>
      <c r="U92" s="153"/>
      <c r="V92" s="153"/>
      <c r="W92" s="153"/>
      <c r="X92" s="153"/>
      <c r="Y92" s="153"/>
      <c r="Z92" s="153"/>
      <c r="AA92" s="153"/>
      <c r="AB92" s="153"/>
      <c r="AC92" s="153"/>
      <c r="AD92" s="153"/>
      <c r="AE92" s="153"/>
      <c r="AF92" s="153"/>
      <c r="AG92" s="153"/>
      <c r="AH92" s="153"/>
      <c r="AI92" s="153"/>
      <c r="AJ92" s="153"/>
      <c r="AK92" s="154"/>
    </row>
    <row r="93" spans="1:37" ht="13.5" customHeight="1">
      <c r="A93" s="155"/>
      <c r="B93" s="156"/>
      <c r="C93" s="156"/>
      <c r="D93" s="156"/>
      <c r="E93" s="156"/>
      <c r="F93" s="156"/>
      <c r="G93" s="156"/>
      <c r="H93" s="156"/>
      <c r="I93" s="156"/>
      <c r="J93" s="156"/>
      <c r="K93" s="156"/>
      <c r="L93" s="156"/>
      <c r="M93" s="156"/>
      <c r="N93" s="156"/>
      <c r="O93" s="156"/>
      <c r="P93" s="156"/>
      <c r="Q93" s="156"/>
      <c r="R93" s="157"/>
      <c r="S93" s="155"/>
      <c r="T93" s="156"/>
      <c r="U93" s="156"/>
      <c r="V93" s="156"/>
      <c r="W93" s="156"/>
      <c r="X93" s="156"/>
      <c r="Y93" s="156"/>
      <c r="Z93" s="156"/>
      <c r="AA93" s="156"/>
      <c r="AB93" s="156"/>
      <c r="AC93" s="156"/>
      <c r="AD93" s="156"/>
      <c r="AE93" s="156"/>
      <c r="AF93" s="156"/>
      <c r="AG93" s="156"/>
      <c r="AH93" s="156"/>
      <c r="AI93" s="156"/>
      <c r="AJ93" s="156"/>
      <c r="AK93" s="157"/>
    </row>
    <row r="94" spans="1:37" ht="13.5" customHeight="1">
      <c r="A94" s="155"/>
      <c r="B94" s="156"/>
      <c r="C94" s="156"/>
      <c r="D94" s="156"/>
      <c r="E94" s="156"/>
      <c r="F94" s="156"/>
      <c r="G94" s="156"/>
      <c r="H94" s="156"/>
      <c r="I94" s="156"/>
      <c r="J94" s="156"/>
      <c r="K94" s="156"/>
      <c r="L94" s="156"/>
      <c r="M94" s="156"/>
      <c r="N94" s="156"/>
      <c r="O94" s="156"/>
      <c r="P94" s="156"/>
      <c r="Q94" s="156"/>
      <c r="R94" s="157"/>
      <c r="S94" s="155"/>
      <c r="T94" s="156"/>
      <c r="U94" s="156"/>
      <c r="V94" s="156"/>
      <c r="W94" s="156"/>
      <c r="X94" s="156"/>
      <c r="Y94" s="156"/>
      <c r="Z94" s="156"/>
      <c r="AA94" s="156"/>
      <c r="AB94" s="156"/>
      <c r="AC94" s="156"/>
      <c r="AD94" s="156"/>
      <c r="AE94" s="156"/>
      <c r="AF94" s="156"/>
      <c r="AG94" s="156"/>
      <c r="AH94" s="156"/>
      <c r="AI94" s="156"/>
      <c r="AJ94" s="156"/>
      <c r="AK94" s="157"/>
    </row>
    <row r="95" spans="1:37" ht="13.5" customHeight="1">
      <c r="A95" s="158"/>
      <c r="B95" s="159"/>
      <c r="C95" s="159"/>
      <c r="D95" s="159"/>
      <c r="E95" s="159"/>
      <c r="F95" s="159"/>
      <c r="G95" s="159"/>
      <c r="H95" s="159"/>
      <c r="I95" s="159"/>
      <c r="J95" s="159"/>
      <c r="K95" s="159"/>
      <c r="L95" s="159"/>
      <c r="M95" s="159"/>
      <c r="N95" s="159"/>
      <c r="O95" s="159"/>
      <c r="P95" s="159"/>
      <c r="Q95" s="159"/>
      <c r="R95" s="160"/>
      <c r="S95" s="158"/>
      <c r="T95" s="159"/>
      <c r="U95" s="159"/>
      <c r="V95" s="159"/>
      <c r="W95" s="159"/>
      <c r="X95" s="159"/>
      <c r="Y95" s="159"/>
      <c r="Z95" s="159"/>
      <c r="AA95" s="159"/>
      <c r="AB95" s="159"/>
      <c r="AC95" s="159"/>
      <c r="AD95" s="159"/>
      <c r="AE95" s="159"/>
      <c r="AF95" s="159"/>
      <c r="AG95" s="159"/>
      <c r="AH95" s="159"/>
      <c r="AI95" s="159"/>
      <c r="AJ95" s="159"/>
      <c r="AK95" s="160"/>
    </row>
    <row r="96" spans="1:37" ht="13.5">
      <c r="A96" s="1"/>
      <c r="B96" s="2" t="s">
        <v>29</v>
      </c>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3"/>
    </row>
    <row r="97" spans="1:37" ht="13.5">
      <c r="A97" s="4"/>
      <c r="B97" s="5"/>
      <c r="C97" s="5"/>
      <c r="D97" s="5"/>
      <c r="E97" s="29" t="s">
        <v>30</v>
      </c>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6"/>
    </row>
    <row r="98" spans="1:37" ht="13.5">
      <c r="A98" s="4"/>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6"/>
    </row>
    <row r="99" spans="1:37" ht="13.5">
      <c r="A99" s="4"/>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6"/>
    </row>
    <row r="100" spans="1:37" ht="13.5">
      <c r="A100" s="4"/>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6"/>
    </row>
    <row r="101" spans="1:37" ht="13.5">
      <c r="A101" s="4"/>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6"/>
    </row>
    <row r="102" spans="1:37" ht="13.5">
      <c r="A102" s="4"/>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6"/>
    </row>
    <row r="103" spans="1:37" ht="13.5">
      <c r="A103" s="4"/>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6"/>
    </row>
    <row r="104" spans="1:37" ht="13.5">
      <c r="A104" s="4"/>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6"/>
    </row>
    <row r="105" spans="1:37" ht="13.5">
      <c r="A105" s="4"/>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6"/>
    </row>
    <row r="106" spans="1:37" ht="13.5">
      <c r="A106" s="4"/>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6"/>
    </row>
    <row r="107" spans="1:37" ht="13.5">
      <c r="A107" s="4"/>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6"/>
    </row>
    <row r="108" spans="1:37" ht="13.5">
      <c r="A108" s="4"/>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6"/>
    </row>
    <row r="109" spans="1:37" ht="13.5">
      <c r="A109" s="4"/>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6"/>
    </row>
    <row r="110" spans="1:37" ht="13.5">
      <c r="A110" s="4"/>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6"/>
    </row>
    <row r="111" spans="1:37" ht="13.5">
      <c r="A111" s="4"/>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6"/>
    </row>
    <row r="112" spans="1:37" ht="13.5">
      <c r="A112" s="4"/>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6"/>
    </row>
    <row r="113" spans="1:37" ht="13.5">
      <c r="A113" s="4"/>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6"/>
    </row>
    <row r="114" spans="1:37" ht="13.5">
      <c r="A114" s="4"/>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6"/>
    </row>
    <row r="115" spans="1:37" ht="13.5">
      <c r="A115" s="4"/>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6"/>
    </row>
    <row r="116" spans="1:37" ht="13.5">
      <c r="A116" s="4"/>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6"/>
    </row>
    <row r="117" spans="1:37" ht="13.5">
      <c r="A117" s="4"/>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6"/>
    </row>
    <row r="118" spans="1:37" ht="13.5">
      <c r="A118" s="4"/>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6"/>
    </row>
    <row r="119" spans="1:37" ht="13.5">
      <c r="A119" s="4"/>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6"/>
    </row>
    <row r="120" spans="1:37" ht="13.5">
      <c r="A120" s="4"/>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6"/>
    </row>
    <row r="121" spans="1:37" ht="13.5">
      <c r="A121" s="4"/>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6"/>
    </row>
    <row r="122" spans="1:37" ht="13.5">
      <c r="A122" s="4"/>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6"/>
    </row>
    <row r="123" spans="1:37" ht="13.5">
      <c r="A123" s="7"/>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9"/>
    </row>
    <row r="124" spans="1:37" ht="13.5" customHeight="1">
      <c r="A124" s="162" t="s">
        <v>436</v>
      </c>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row>
    <row r="125" spans="1:37" ht="13.5">
      <c r="A125" s="163"/>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row>
    <row r="126" spans="1:37" ht="13.5">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row>
    <row r="127" spans="1:37" ht="13.5">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row>
    <row r="128" spans="1:37" ht="13.5">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row>
    <row r="129" spans="1:37" ht="13.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row>
  </sheetData>
  <sheetProtection password="DF7A" sheet="1" formatCells="0"/>
  <mergeCells count="64">
    <mergeCell ref="A91:AK91"/>
    <mergeCell ref="A92:R95"/>
    <mergeCell ref="S92:AK95"/>
    <mergeCell ref="AH57:AI58"/>
    <mergeCell ref="C75:K76"/>
    <mergeCell ref="A124:AK129"/>
    <mergeCell ref="L57:S57"/>
    <mergeCell ref="A60:K60"/>
    <mergeCell ref="A88:AK90"/>
    <mergeCell ref="C84:K85"/>
    <mergeCell ref="A86:AK87"/>
    <mergeCell ref="C80:K81"/>
    <mergeCell ref="L60:S60"/>
    <mergeCell ref="A56:K56"/>
    <mergeCell ref="L55:S55"/>
    <mergeCell ref="L56:S56"/>
    <mergeCell ref="T48:AJ51"/>
    <mergeCell ref="T54:U60"/>
    <mergeCell ref="B42:J43"/>
    <mergeCell ref="M42:U43"/>
    <mergeCell ref="K42:L43"/>
    <mergeCell ref="A59:K59"/>
    <mergeCell ref="L54:S54"/>
    <mergeCell ref="A55:K55"/>
    <mergeCell ref="M63:AK63"/>
    <mergeCell ref="L59:S59"/>
    <mergeCell ref="A57:K57"/>
    <mergeCell ref="A58:K58"/>
    <mergeCell ref="M84:Q85"/>
    <mergeCell ref="R84:AK85"/>
    <mergeCell ref="C70:K71"/>
    <mergeCell ref="M70:Q71"/>
    <mergeCell ref="Y42:AD43"/>
    <mergeCell ref="L58:S58"/>
    <mergeCell ref="S70:AA71"/>
    <mergeCell ref="AC70:AK71"/>
    <mergeCell ref="V54:AK55"/>
    <mergeCell ref="D49:L50"/>
    <mergeCell ref="A1:AK3"/>
    <mergeCell ref="A4:AK5"/>
    <mergeCell ref="A7:AK13"/>
    <mergeCell ref="A54:K54"/>
    <mergeCell ref="B41:J41"/>
    <mergeCell ref="Z57:AG58"/>
    <mergeCell ref="AJ34:AJ35"/>
    <mergeCell ref="B19:I21"/>
    <mergeCell ref="D34:K35"/>
    <mergeCell ref="M41:U41"/>
    <mergeCell ref="AF34:AF35"/>
    <mergeCell ref="D30:F30"/>
    <mergeCell ref="H30:K30"/>
    <mergeCell ref="T34:AC35"/>
    <mergeCell ref="M30:R30"/>
    <mergeCell ref="Y41:AD41"/>
    <mergeCell ref="AG34:AI35"/>
    <mergeCell ref="D16:P17"/>
    <mergeCell ref="C27:AI29"/>
    <mergeCell ref="J19:Q21"/>
    <mergeCell ref="U19:AA21"/>
    <mergeCell ref="AD19:AJ21"/>
    <mergeCell ref="F25:F26"/>
    <mergeCell ref="G25:J26"/>
    <mergeCell ref="C25:E26"/>
    <mergeCell ref="AD34:AE35"/>
  </mergeCells>
  <dataValidations count="4">
    <dataValidation type="list" allowBlank="1" showInputMessage="1" showErrorMessage="1" sqref="L54:S54">
      <formula1>$AM$54:$AN$54</formula1>
    </dataValidation>
    <dataValidation type="list" allowBlank="1" showInputMessage="1" showErrorMessage="1" sqref="D34:K35">
      <formula1>$AL$32:$AL$33</formula1>
    </dataValidation>
    <dataValidation type="list" allowBlank="1" showInputMessage="1" showErrorMessage="1" sqref="C84:K85 C70:K71 C75:K76 C80:K81">
      <formula1>$AM$69:$AO$69</formula1>
    </dataValidation>
    <dataValidation type="list" allowBlank="1" showInputMessage="1" showErrorMessage="1" sqref="S70:AA71 AC70:AK71">
      <formula1>$AM$70:$AP$70</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hiroki saito</dc:creator>
  <cp:keywords/>
  <dc:description/>
  <cp:lastModifiedBy>saito　hiroki</cp:lastModifiedBy>
  <cp:lastPrinted>2016-04-05T06:19:11Z</cp:lastPrinted>
  <dcterms:created xsi:type="dcterms:W3CDTF">2014-01-03T05:56:02Z</dcterms:created>
  <dcterms:modified xsi:type="dcterms:W3CDTF">2016-04-05T06:50:38Z</dcterms:modified>
  <cp:category/>
  <cp:version/>
  <cp:contentType/>
  <cp:contentStatus/>
</cp:coreProperties>
</file>